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500" windowWidth="18780" windowHeight="9735"/>
  </bookViews>
  <sheets>
    <sheet name="Роженцово" sheetId="15" r:id="rId1"/>
    <sheet name="Бланк" sheetId="29" r:id="rId2"/>
    <sheet name="Лист1" sheetId="24" r:id="rId3"/>
  </sheets>
  <externalReferences>
    <externalReference r:id="rId4"/>
  </externalReferences>
  <definedNames>
    <definedName name="Excel_BuiltIn_Print_Area_1">#REF!</definedName>
    <definedName name="Excel_BuiltIn_Print_Titles_1">#REF!</definedName>
    <definedName name="_xlnm.Print_Titles" localSheetId="1">Бланк!$3:$6</definedName>
    <definedName name="_xlnm.Print_Titles" localSheetId="0">Роженцово!$3:$6</definedName>
    <definedName name="_xlnm.Print_Area" localSheetId="1">Бланк!$B$1:$U$572</definedName>
    <definedName name="_xlnm.Print_Area" localSheetId="0">Роженцово!$B$1:$R$118</definedName>
  </definedNames>
  <calcPr calcId="125725" fullCalcOnLoad="1"/>
</workbook>
</file>

<file path=xl/calcChain.xml><?xml version="1.0" encoding="utf-8"?>
<calcChain xmlns="http://schemas.openxmlformats.org/spreadsheetml/2006/main">
  <c r="P108" i="15"/>
  <c r="Q108"/>
  <c r="R108"/>
  <c r="P107"/>
  <c r="Q107"/>
  <c r="R107"/>
  <c r="Q8"/>
  <c r="R8"/>
  <c r="N108"/>
  <c r="M108"/>
  <c r="P100"/>
  <c r="O108"/>
  <c r="P92"/>
  <c r="P91"/>
  <c r="Q92"/>
  <c r="Q91"/>
  <c r="R92"/>
  <c r="R91"/>
  <c r="N48"/>
  <c r="O48"/>
  <c r="P48"/>
  <c r="Q48"/>
  <c r="R48"/>
  <c r="N8"/>
  <c r="O8"/>
  <c r="P8"/>
  <c r="N92"/>
  <c r="N91"/>
  <c r="O92"/>
  <c r="O91"/>
  <c r="M91"/>
  <c r="M92"/>
  <c r="M48"/>
  <c r="M8"/>
  <c r="O107"/>
  <c r="O100"/>
  <c r="Q100"/>
  <c r="R100"/>
  <c r="R7"/>
  <c r="N107"/>
  <c r="N100"/>
  <c r="M107"/>
  <c r="M100"/>
  <c r="AE8" i="29"/>
  <c r="P352"/>
  <c r="Q352"/>
  <c r="R352"/>
  <c r="S352"/>
  <c r="T352"/>
  <c r="U352"/>
  <c r="P353"/>
  <c r="Q353"/>
  <c r="R353"/>
  <c r="S353"/>
  <c r="T353"/>
  <c r="U353"/>
  <c r="T358"/>
  <c r="U358"/>
  <c r="T359"/>
  <c r="U359"/>
  <c r="T360"/>
  <c r="U360"/>
  <c r="T361"/>
  <c r="U361"/>
  <c r="T362"/>
  <c r="U362"/>
  <c r="T363"/>
  <c r="U363"/>
  <c r="T364"/>
  <c r="U364"/>
  <c r="T365"/>
  <c r="U365"/>
  <c r="T366"/>
  <c r="U366"/>
  <c r="T367"/>
  <c r="U367"/>
  <c r="T368"/>
  <c r="U368"/>
  <c r="T369"/>
  <c r="U369"/>
  <c r="T370"/>
  <c r="U370"/>
  <c r="T371"/>
  <c r="U371"/>
  <c r="T372"/>
  <c r="U372"/>
  <c r="T373"/>
  <c r="U373"/>
  <c r="T374"/>
  <c r="U374"/>
  <c r="T375"/>
  <c r="U375"/>
  <c r="T376"/>
  <c r="U376"/>
  <c r="T377"/>
  <c r="U377"/>
  <c r="T378"/>
  <c r="U378"/>
  <c r="T379"/>
  <c r="U379"/>
  <c r="T380"/>
  <c r="U380"/>
  <c r="T381"/>
  <c r="U381"/>
  <c r="T382"/>
  <c r="U382"/>
  <c r="T383"/>
  <c r="U383"/>
  <c r="T384"/>
  <c r="U384"/>
  <c r="T385"/>
  <c r="U385"/>
  <c r="T386"/>
  <c r="U386"/>
  <c r="T387"/>
  <c r="U387"/>
  <c r="T388"/>
  <c r="U388"/>
  <c r="T389"/>
  <c r="U389"/>
  <c r="T390"/>
  <c r="U390"/>
  <c r="T391"/>
  <c r="U391"/>
  <c r="T392"/>
  <c r="U392"/>
  <c r="P393"/>
  <c r="Q393"/>
  <c r="R393"/>
  <c r="S393"/>
  <c r="T393"/>
  <c r="U393"/>
  <c r="T395"/>
  <c r="U395"/>
  <c r="T396"/>
  <c r="U396"/>
  <c r="T397"/>
  <c r="U397"/>
  <c r="T398"/>
  <c r="U398"/>
  <c r="T399"/>
  <c r="U399"/>
  <c r="T400"/>
  <c r="U400"/>
  <c r="T401"/>
  <c r="U401"/>
  <c r="T402"/>
  <c r="U402"/>
  <c r="T403"/>
  <c r="U403"/>
  <c r="T404"/>
  <c r="U404"/>
  <c r="T405"/>
  <c r="U405"/>
  <c r="T406"/>
  <c r="U406"/>
  <c r="T407"/>
  <c r="U407"/>
  <c r="T408"/>
  <c r="U408"/>
  <c r="T409"/>
  <c r="U409"/>
  <c r="T410"/>
  <c r="U410"/>
  <c r="T411"/>
  <c r="U411"/>
  <c r="T412"/>
  <c r="U412"/>
  <c r="T413"/>
  <c r="U413"/>
  <c r="T414"/>
  <c r="U414"/>
  <c r="T415"/>
  <c r="U415"/>
  <c r="T416"/>
  <c r="U416"/>
  <c r="T417"/>
  <c r="U417"/>
  <c r="T418"/>
  <c r="U418"/>
  <c r="T419"/>
  <c r="U419"/>
  <c r="T420"/>
  <c r="U420"/>
  <c r="T421"/>
  <c r="U421"/>
  <c r="T422"/>
  <c r="U422"/>
  <c r="T423"/>
  <c r="U423"/>
  <c r="T424"/>
  <c r="U424"/>
  <c r="T425"/>
  <c r="U425"/>
  <c r="T426"/>
  <c r="U426"/>
  <c r="T427"/>
  <c r="U427"/>
  <c r="T428"/>
  <c r="U428"/>
  <c r="T429"/>
  <c r="U429"/>
  <c r="T430"/>
  <c r="U430"/>
  <c r="T431"/>
  <c r="U431"/>
  <c r="T432"/>
  <c r="U432"/>
  <c r="T433"/>
  <c r="U433"/>
  <c r="T434"/>
  <c r="U434"/>
  <c r="T435"/>
  <c r="U435"/>
  <c r="T436"/>
  <c r="U436"/>
  <c r="T437"/>
  <c r="U437"/>
  <c r="T438"/>
  <c r="U438"/>
  <c r="P439"/>
  <c r="Q439"/>
  <c r="R439"/>
  <c r="S439"/>
  <c r="T439"/>
  <c r="U439"/>
  <c r="P440"/>
  <c r="Q440"/>
  <c r="R440"/>
  <c r="S440"/>
  <c r="T440"/>
  <c r="U440"/>
  <c r="T441"/>
  <c r="U441"/>
  <c r="T442"/>
  <c r="U442"/>
  <c r="T443"/>
  <c r="U443"/>
  <c r="T444"/>
  <c r="U444"/>
  <c r="T445"/>
  <c r="U445"/>
  <c r="T446"/>
  <c r="U446"/>
  <c r="T447"/>
  <c r="U447"/>
  <c r="P448"/>
  <c r="Q448"/>
  <c r="R448"/>
  <c r="S448"/>
  <c r="T448"/>
  <c r="U448"/>
  <c r="T449"/>
  <c r="U449"/>
  <c r="T450"/>
  <c r="U450"/>
  <c r="T451"/>
  <c r="U451"/>
  <c r="T452"/>
  <c r="U452"/>
  <c r="T453"/>
  <c r="U453"/>
  <c r="T454"/>
  <c r="U454"/>
  <c r="T455"/>
  <c r="U455"/>
  <c r="T456"/>
  <c r="U456"/>
  <c r="T458"/>
  <c r="U458"/>
  <c r="T459"/>
  <c r="U459"/>
  <c r="T460"/>
  <c r="U460"/>
  <c r="T461"/>
  <c r="U461"/>
  <c r="T462"/>
  <c r="U462"/>
  <c r="T463"/>
  <c r="U463"/>
  <c r="P464"/>
  <c r="Q464"/>
  <c r="R464"/>
  <c r="S464"/>
  <c r="T464"/>
  <c r="U464"/>
  <c r="P465"/>
  <c r="Q465"/>
  <c r="R465"/>
  <c r="S465"/>
  <c r="T465"/>
  <c r="U465"/>
  <c r="T466"/>
  <c r="U466"/>
  <c r="T467"/>
  <c r="U467"/>
  <c r="T468"/>
  <c r="U468"/>
  <c r="T470"/>
  <c r="U470"/>
  <c r="T471"/>
  <c r="U471"/>
  <c r="T473"/>
  <c r="U473"/>
  <c r="T474"/>
  <c r="U474"/>
  <c r="T475"/>
  <c r="U475"/>
  <c r="T476"/>
  <c r="U476"/>
  <c r="T477"/>
  <c r="U477"/>
  <c r="T478"/>
  <c r="U478"/>
  <c r="T479"/>
  <c r="U479"/>
  <c r="T480"/>
  <c r="U480"/>
  <c r="T481"/>
  <c r="U481"/>
  <c r="T482"/>
  <c r="U482"/>
  <c r="T483"/>
  <c r="U483"/>
  <c r="T484"/>
  <c r="U484"/>
  <c r="T485"/>
  <c r="U485"/>
  <c r="T486"/>
  <c r="U486"/>
  <c r="T487"/>
  <c r="U487"/>
  <c r="T488"/>
  <c r="U488"/>
  <c r="T489"/>
  <c r="U489"/>
  <c r="T490"/>
  <c r="U490"/>
  <c r="T491"/>
  <c r="U491"/>
  <c r="T492"/>
  <c r="U492"/>
  <c r="T493"/>
  <c r="U493"/>
  <c r="T494"/>
  <c r="U494"/>
  <c r="T495"/>
  <c r="U495"/>
  <c r="T496"/>
  <c r="U496"/>
  <c r="T497"/>
  <c r="U497"/>
  <c r="T498"/>
  <c r="U498"/>
  <c r="T499"/>
  <c r="U499"/>
  <c r="T500"/>
  <c r="U500"/>
  <c r="T501"/>
  <c r="U501"/>
  <c r="T502"/>
  <c r="U502"/>
  <c r="T503"/>
  <c r="U503"/>
  <c r="T504"/>
  <c r="U504"/>
  <c r="P505"/>
  <c r="Q505"/>
  <c r="R505"/>
  <c r="S505"/>
  <c r="T505"/>
  <c r="U505"/>
  <c r="T507"/>
  <c r="U507"/>
  <c r="T508"/>
  <c r="U508"/>
  <c r="T509"/>
  <c r="U509"/>
  <c r="T510"/>
  <c r="U510"/>
  <c r="T511"/>
  <c r="U511"/>
  <c r="T512"/>
  <c r="U512"/>
  <c r="T513"/>
  <c r="U513"/>
  <c r="T514"/>
  <c r="U514"/>
  <c r="T515"/>
  <c r="U515"/>
  <c r="T516"/>
  <c r="U516"/>
  <c r="T517"/>
  <c r="U517"/>
  <c r="T518"/>
  <c r="U518"/>
  <c r="T519"/>
  <c r="U519"/>
  <c r="T520"/>
  <c r="U520"/>
  <c r="T521"/>
  <c r="U521"/>
  <c r="T522"/>
  <c r="U522"/>
  <c r="T523"/>
  <c r="U523"/>
  <c r="T524"/>
  <c r="U524"/>
  <c r="T525"/>
  <c r="U525"/>
  <c r="T526"/>
  <c r="U526"/>
  <c r="T527"/>
  <c r="U527"/>
  <c r="T528"/>
  <c r="U528"/>
  <c r="T529"/>
  <c r="U529"/>
  <c r="T530"/>
  <c r="U530"/>
  <c r="T531"/>
  <c r="U531"/>
  <c r="T532"/>
  <c r="U532"/>
  <c r="T533"/>
  <c r="U533"/>
  <c r="T534"/>
  <c r="U534"/>
  <c r="T535"/>
  <c r="U535"/>
  <c r="T536"/>
  <c r="U536"/>
  <c r="T537"/>
  <c r="U537"/>
  <c r="T538"/>
  <c r="U538"/>
  <c r="T539"/>
  <c r="U539"/>
  <c r="T540"/>
  <c r="U540"/>
  <c r="T541"/>
  <c r="U541"/>
  <c r="T542"/>
  <c r="U542"/>
  <c r="T543"/>
  <c r="U543"/>
  <c r="T544"/>
  <c r="U544"/>
  <c r="T545"/>
  <c r="U545"/>
  <c r="T546"/>
  <c r="U546"/>
  <c r="T547"/>
  <c r="U547"/>
  <c r="P548"/>
  <c r="Q548"/>
  <c r="R548"/>
  <c r="S548"/>
  <c r="T548"/>
  <c r="U548"/>
  <c r="P549"/>
  <c r="Q549"/>
  <c r="R549"/>
  <c r="S549"/>
  <c r="T549"/>
  <c r="U549"/>
  <c r="T550"/>
  <c r="U550"/>
  <c r="T551"/>
  <c r="U551"/>
  <c r="T552"/>
  <c r="U552"/>
  <c r="T553"/>
  <c r="U553"/>
  <c r="T554"/>
  <c r="U554"/>
  <c r="T555"/>
  <c r="U555"/>
  <c r="T556"/>
  <c r="U556"/>
  <c r="P557"/>
  <c r="Q557"/>
  <c r="R557"/>
  <c r="S557"/>
  <c r="T557"/>
  <c r="U557"/>
  <c r="T558"/>
  <c r="U558"/>
  <c r="T559"/>
  <c r="U559"/>
  <c r="T560"/>
  <c r="U560"/>
  <c r="T561"/>
  <c r="U561"/>
  <c r="T562"/>
  <c r="U562"/>
  <c r="T563"/>
  <c r="U563"/>
  <c r="P564"/>
  <c r="Q564"/>
  <c r="R564"/>
  <c r="S564"/>
  <c r="T564"/>
  <c r="U564"/>
  <c r="P565"/>
  <c r="Q565"/>
  <c r="R565"/>
  <c r="S565"/>
  <c r="T565"/>
  <c r="U565"/>
  <c r="T567"/>
  <c r="U567"/>
  <c r="T568"/>
  <c r="U568"/>
  <c r="T569"/>
  <c r="U569"/>
  <c r="T570"/>
  <c r="U570"/>
  <c r="T571"/>
  <c r="U571"/>
  <c r="P572"/>
  <c r="Q572"/>
  <c r="R572"/>
  <c r="S572"/>
  <c r="T572"/>
  <c r="U572"/>
  <c r="P574"/>
  <c r="Q574"/>
  <c r="R574"/>
  <c r="S574"/>
  <c r="T574"/>
  <c r="U574"/>
  <c r="P576"/>
  <c r="Q576"/>
  <c r="R576"/>
  <c r="S576"/>
  <c r="T576"/>
  <c r="U576"/>
  <c r="P578"/>
  <c r="Q578"/>
  <c r="R578"/>
  <c r="S578"/>
  <c r="T578"/>
  <c r="U578"/>
  <c r="P579"/>
  <c r="Q579"/>
  <c r="R579"/>
  <c r="S579"/>
  <c r="T579"/>
  <c r="U579"/>
  <c r="Q9" i="15"/>
  <c r="R9"/>
  <c r="Q10"/>
  <c r="R10"/>
  <c r="Q13"/>
  <c r="R13"/>
  <c r="Q14"/>
  <c r="R14"/>
  <c r="Q16"/>
  <c r="R16"/>
  <c r="Q18"/>
  <c r="R18"/>
  <c r="Q19"/>
  <c r="R19"/>
  <c r="Q20"/>
  <c r="R20"/>
  <c r="Q21"/>
  <c r="R21"/>
  <c r="Q22"/>
  <c r="R22"/>
  <c r="Q25"/>
  <c r="R25"/>
  <c r="Q26"/>
  <c r="R26"/>
  <c r="Q27"/>
  <c r="R27"/>
  <c r="Q28"/>
  <c r="R28"/>
  <c r="Q29"/>
  <c r="R29"/>
  <c r="Q30"/>
  <c r="R30"/>
  <c r="Q31"/>
  <c r="R31"/>
  <c r="Q33"/>
  <c r="R33"/>
  <c r="Q35"/>
  <c r="R35"/>
  <c r="Q36"/>
  <c r="R36"/>
  <c r="Q37"/>
  <c r="R37"/>
  <c r="Q38"/>
  <c r="R38"/>
  <c r="Q39"/>
  <c r="R39"/>
  <c r="Q40"/>
  <c r="R40"/>
  <c r="Q41"/>
  <c r="R41"/>
  <c r="Q42"/>
  <c r="R42"/>
  <c r="Q43"/>
  <c r="R43"/>
  <c r="Q44"/>
  <c r="R44"/>
  <c r="Q45"/>
  <c r="R45"/>
  <c r="Q46"/>
  <c r="R46"/>
  <c r="Q47"/>
  <c r="R47"/>
  <c r="Q50"/>
  <c r="R50"/>
  <c r="Q51"/>
  <c r="R51"/>
  <c r="Q52"/>
  <c r="R52"/>
  <c r="Q53"/>
  <c r="R53"/>
  <c r="Q54"/>
  <c r="R54"/>
  <c r="Q55"/>
  <c r="R55"/>
  <c r="Q56"/>
  <c r="R56"/>
  <c r="Q57"/>
  <c r="R57"/>
  <c r="Q58"/>
  <c r="R58"/>
  <c r="Q59"/>
  <c r="R59"/>
  <c r="Q60"/>
  <c r="R60"/>
  <c r="Q61"/>
  <c r="R61"/>
  <c r="Q62"/>
  <c r="R62"/>
  <c r="Q63"/>
  <c r="R63"/>
  <c r="Q64"/>
  <c r="R64"/>
  <c r="Q65"/>
  <c r="R65"/>
  <c r="Q66"/>
  <c r="R66"/>
  <c r="Q67"/>
  <c r="R67"/>
  <c r="Q68"/>
  <c r="R68"/>
  <c r="Q69"/>
  <c r="R69"/>
  <c r="Q70"/>
  <c r="R70"/>
  <c r="Q71"/>
  <c r="R71"/>
  <c r="Q72"/>
  <c r="R72"/>
  <c r="Q73"/>
  <c r="R73"/>
  <c r="Q74"/>
  <c r="R74"/>
  <c r="Q75"/>
  <c r="R75"/>
  <c r="Q76"/>
  <c r="R76"/>
  <c r="Q77"/>
  <c r="R77"/>
  <c r="Q78"/>
  <c r="R78"/>
  <c r="Q79"/>
  <c r="R79"/>
  <c r="Q80"/>
  <c r="R80"/>
  <c r="Q81"/>
  <c r="R81"/>
  <c r="Q82"/>
  <c r="R82"/>
  <c r="Q83"/>
  <c r="R83"/>
  <c r="Q84"/>
  <c r="R84"/>
  <c r="Q85"/>
  <c r="R85"/>
  <c r="Q86"/>
  <c r="R86"/>
  <c r="Q87"/>
  <c r="R87"/>
  <c r="Q88"/>
  <c r="R88"/>
  <c r="Q89"/>
  <c r="R89"/>
  <c r="Q90"/>
  <c r="R90"/>
  <c r="Q94"/>
  <c r="R94"/>
  <c r="Q95"/>
  <c r="R95"/>
  <c r="Q96"/>
  <c r="R96"/>
  <c r="Q97"/>
  <c r="R97"/>
  <c r="Q98"/>
  <c r="R98"/>
  <c r="Q99"/>
  <c r="R99"/>
  <c r="Q101"/>
  <c r="R101"/>
  <c r="Q102"/>
  <c r="R102"/>
  <c r="Q103"/>
  <c r="R103"/>
  <c r="Q104"/>
  <c r="R104"/>
  <c r="Q105"/>
  <c r="R105"/>
  <c r="Q106"/>
  <c r="R106"/>
  <c r="Q110"/>
  <c r="R110"/>
  <c r="Q111"/>
  <c r="R111"/>
  <c r="Q112"/>
  <c r="R112"/>
  <c r="Q113"/>
  <c r="R113"/>
  <c r="Q114"/>
  <c r="R114"/>
  <c r="P575" i="29"/>
  <c r="Q575"/>
  <c r="U575"/>
  <c r="T575"/>
  <c r="S575"/>
  <c r="S581" s="1"/>
  <c r="R575"/>
  <c r="Q7" i="15"/>
  <c r="P7"/>
  <c r="O7"/>
  <c r="N7"/>
  <c r="M7"/>
  <c r="P577" i="29"/>
  <c r="R577"/>
  <c r="Q577"/>
  <c r="T577"/>
  <c r="T581"/>
  <c r="U577"/>
  <c r="S577"/>
  <c r="T580"/>
  <c r="U580"/>
  <c r="S580"/>
  <c r="P580"/>
  <c r="Q580"/>
  <c r="R580"/>
  <c r="U581"/>
</calcChain>
</file>

<file path=xl/sharedStrings.xml><?xml version="1.0" encoding="utf-8"?>
<sst xmlns="http://schemas.openxmlformats.org/spreadsheetml/2006/main" count="2089" uniqueCount="979">
  <si>
    <t>17</t>
  </si>
  <si>
    <t>ID_Form = 1000368</t>
  </si>
  <si>
    <t>плановый период</t>
  </si>
  <si>
    <t>6</t>
  </si>
  <si>
    <t>Дата вступления в силу и срок действия</t>
  </si>
  <si>
    <t>8</t>
  </si>
  <si>
    <t>29</t>
  </si>
  <si>
    <t>377</t>
  </si>
  <si>
    <t>создание муниципальных предприятий и учреждений, осуществление финансового обеспечения деятельности муниципальных казенных учреждений и финансового обеспечения выполнения муниципального задания бюджетными и автономными муниципальными учреждениями, а также осуществление закупок товаров, работ, услуг для обеспечения муниципальных нужд</t>
  </si>
  <si>
    <t>организация ритуальных услуг и содержание мест захоронения</t>
  </si>
  <si>
    <t>осуществление мероприятий по обеспечению безопасности людей на водных объектах, охране их жизни и здоровья</t>
  </si>
  <si>
    <t>содействие в развитии сельскохозяйственного производства, создание условий для развития малого и среднего предпринимательства</t>
  </si>
  <si>
    <t>до 1 января 2017 года предоставление сотруднику, замещающему должность участкового уполномоченного полиции, и членам его семьи жилого помещения на период выполнения сотрудником обязанностей по указанной должности</t>
  </si>
  <si>
    <t>утверждение и реализация муниципальных программ в области энергосбережения и повышения энергетической эффективности, организация проведения энергетического обследования многоквартирных домов, помещения в которых составляют муниципальный жилищный фонд в границах муниципального образования, организация и проведение иных мероприятий, предусмотренных законодательством об энергосбережении и о повышении энергетической эффективности</t>
  </si>
  <si>
    <t>установление официальных символов муниципального образования</t>
  </si>
  <si>
    <t>установление тарифов на услуги, предоставляемые муниципальными предприятиями и учреждениями, и работы, выполняемые муниципальными предприятиями и учреждениями, если иное не предусмотрено федеральными законами</t>
  </si>
  <si>
    <t>осуществление международных и внешнеэкономических связей в соответствии с федеральными законами</t>
  </si>
  <si>
    <t>…</t>
  </si>
  <si>
    <t>составление и рассмотрение проекта бюджета муниципального района, утверждение и исполнение бюджета муниципального района, осуществление контроля за его исполнением, составление и утверждение отчета об исполнении бюджета муниципального района</t>
  </si>
  <si>
    <t>установление, изменение и отмена местных налогов и сборов муниципального района</t>
  </si>
  <si>
    <t>владение, пользование и распоряжение имуществом, находящимся в муниципальной собственности муниципального района</t>
  </si>
  <si>
    <t>дорожная деятельность в отношении автомобильных дорог местного значения вне границ населенных пунктов в границах муниципального района, осуществление муниципального контроля за сохранностью автомобильных дорог местного значения вне границ населенных пунктов в границах муниципального района, и обеспечение безопасности дорожного движения на них,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t>
  </si>
  <si>
    <t>создание условий для предоставления транспортных услуг населению и организация транспортного обслуживания населения между поселениями в границах муниципального района</t>
  </si>
  <si>
    <t>участие в профилактике терроризма и экстремизма, а также в минимизации и (или) ликвидации последствий проявлений терроризма и экстремизма на территории муниципального района</t>
  </si>
  <si>
    <t>участие в предупреждении и ликвидации последствий чрезвычайных ситуаций на территории муниципального района</t>
  </si>
  <si>
    <t>организация охраны общественного порядка на территории муниципального района муниципальной милицией</t>
  </si>
  <si>
    <t>организация мероприятий межпоселенческого характера по охране окружающей среды</t>
  </si>
  <si>
    <t>формирование и содержание муниципального архива, включая хранение архивных фондов поселений</t>
  </si>
  <si>
    <t>содержание на территории муниципального района межпоселенческих мест захоронения, организация ритуальных услуг</t>
  </si>
  <si>
    <t>создание условий для обеспечения поселений, входящих в состав муниципального района, услугами связи, общественного питания, торговли и бытового обслуживания</t>
  </si>
  <si>
    <t>организация библиотечного обслуживания населения межпоселенческими библиотеками, комплектование и обеспечение сохранности их библиотечных фондов</t>
  </si>
  <si>
    <t>создание условий для обеспечения поселений, входящих в состав муниципального района, услугами по организации досуга и услугами организаций культуры</t>
  </si>
  <si>
    <t>создание условий для развития местного традиционного народного художественного творчества в поселениях, входящих в состав муниципального района</t>
  </si>
  <si>
    <t>организация и осуществление мероприятий по территориальной обороне и гражданской обороне, защите населения и территории муниципального района от чрезвычайных ситуаций природного и техногенного характера</t>
  </si>
  <si>
    <t>создание, развитие и обеспечение охраны лечебно-оздоровительных местностей и курортов местного значения на территории муниципального района, а также осуществление муниципального контроля в области использования и охраны особо охраняемых природных территорий местного значения</t>
  </si>
  <si>
    <t>организация и осуществление мероприятий по мобилизационной подготовке муниципальных предприятий и учреждений, находящихся на территории муниципального района</t>
  </si>
  <si>
    <t>организация и осуществление мероприятий межпоселенческого характера по работе с детьми и молодежью</t>
  </si>
  <si>
    <t>осуществление в пределах, установленных водным законодательством Российской Федерации, полномочий собственника водных объектов, установление правил использования водных объектов общего пользования для личных и бытовых нужд, включая обеспечение свободного доступа граждан к водным объектам общего пользования и их береговым полосам</t>
  </si>
  <si>
    <t>осуществление муниципального лесного контроля</t>
  </si>
  <si>
    <t>обеспечение выполнения работ, необходимых для создания искусственных земельных участков для нужд муниципального района, проведение открытого аукциона на право заключить договор о создании искусственного земельного участка в соответствии с федеральным законом</t>
  </si>
  <si>
    <t>осуществление мер по противодействию коррупции в границах муниципального района</t>
  </si>
  <si>
    <t>предоставление помещения для работы на обслуживаемом административном участке муниципального района сотруднику, замещающему должность участкового уполномоченного полиции</t>
  </si>
  <si>
    <t>принятие и организация выполнения планов и программ комплексного социально-экономического развития муниципального образования, а также организация сбора статистических показателей, характеризующих состояние экономики и социальной сферы муниципального образования, и предоставление указанных данных органам государственной власти в порядке, установленном Правительством Российской Федерации</t>
  </si>
  <si>
    <t>регулирование тарифов на подключение к системе коммунальной инфраструктуры, тарифов организаций коммунального комплекса на подключение, надбавок к тарифам на товары и услуги организаций коммунального комплекса, надбавок к ценам (тарифам) для потребителей.</t>
  </si>
  <si>
    <t>составление и рассмотрение проекта бюджета городского округа, утверждение и исполнение бюджета городского округа, осуществление контроля за его исполнением, составление и утверждение отчета об исполнении бюджета городского округа</t>
  </si>
  <si>
    <t>установление, изменение и отмена местных налогов и сборов городского округа</t>
  </si>
  <si>
    <t>владение, пользование и распоряжение имуществом, находящимся в муниципальной собственности городского округа</t>
  </si>
  <si>
    <t>организация в границах городского округа электро-, тепло-, газо- и водоснабжения населения, водоотведения, снабжения населения топливом в пределах полномочий, установленных законодательством Российской Федерации</t>
  </si>
  <si>
    <t>дорожная деятельность в отношении автомобильных дорог местного значения в границах городского округа и обеспечение безопасности дорожного движения на них, включая создание и обеспечение функционирования парковок (парковочных мест), осуществление муниципального контроля за сохранностью автомобильных дорог местного значения в границах городского округа,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t>
  </si>
  <si>
    <t>создание условий для предоставления транспортных услуг населению и организация транспортного обслуживания населения в границах городского округа</t>
  </si>
  <si>
    <t>участие в профилактике терроризма и экстремизма, а также в минимизации и (или) ликвидации последствий проявлений терроризма и экстремизма в границах городского округа</t>
  </si>
  <si>
    <t>организация охраны общественного порядка на территории городского округа муниципальной милицией</t>
  </si>
  <si>
    <t>обеспечение первичных мер пожарной безопасности в границах городского округа</t>
  </si>
  <si>
    <t>организация мероприятий по охране окружающей среды в границах городского округа</t>
  </si>
  <si>
    <t>организация предоставления общедоступного и бесплатного дошкольного, начального общего, основного общего, среднего общего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 организация предоставления дополнительного образования детей в муниципальных образовательных организациях (за исключением дополнительного образования детей, финансовое обеспечение которого осуществляется органами государственной власти субъекта Российской Федерации), создание условий для осуществления присмотра и ухода за детьми, содержания детей в муниципальных образовательных организациях, а также организация отдыха детей в каникулярное время</t>
  </si>
  <si>
    <t>создание условий для оказания медицинской помощи населению на территории городского округа (за исключением территорий городских округов, включенных в утвержденный Правительством Российской Федерации перечень территорий, население которых обеспечивается медицинской помощью в медицинских организациях, подведомственных федеральному органу исполнительной власти, осуществляющему функции по медико-санитарному обеспечению населения отдельных территорий) в соответствии с территориальной программой государственных гарантий бесплатного оказания гражданам медицинской помощи</t>
  </si>
  <si>
    <t>создание условий для обеспечения жителей городского округа услугами связи, общественного питания, торговли и бытового обслуживания</t>
  </si>
  <si>
    <t>организация библиотечного обслуживания населения, комплектование и обеспечение сохранности библиотечных фондов библиотек городского округа</t>
  </si>
  <si>
    <t>создание условий для организации досуга и обеспечения жителей городского округа услугами организаций культуры</t>
  </si>
  <si>
    <t>создание условий для развития местного традиционного народного художественного творчества, участие в сохранении, возрождении и развитии народных художественных промыслов в городском округе</t>
  </si>
  <si>
    <t>сохранение, использование и популяризация объектов культурного наследия (памятников истории и культуры), находящихся в собственности городского округа, охрана объектов культурного наследия (памятников истории и культуры) местного (муниципального) значения, расположенных на территории городского округа</t>
  </si>
  <si>
    <t>создание условий для массового отдыха жителей городского округа и организация обустройства мест массового отдыха населения</t>
  </si>
  <si>
    <t>формирование и содержание муниципального архива</t>
  </si>
  <si>
    <t>утверждение правил благоустройства территории городского округа, устанавливающих в том числе требования по содержанию зданий (включая жилые дома), сооружений и земельных участков, на которых они расположены, к внешнему виду фасадов и ограждений соответствующих зданий и сооружений, перечень работ по благоустройству и периодичность их выполнения; установление порядка участия собственников зданий (помещений в них) и сооружений в благоустройстве прилегающих территорий; организация благоустройства территории городского округа (включая освещение улиц, озеленение территории, установку указателей с наименованиями улиц и номерами домов, размещение и содержание малых архитектурных форм), а также использования, охраны, защиты, воспроизводства городских лесов, лесов особо охраняемых природных территорий, расположенных в границах городского округа</t>
  </si>
  <si>
    <t>присвоение адресов объектам адресации, изменение, аннулирование адресов, присвоение наименований элементам улично-дорожной сети (за исключением автомобильных дорог федерального значения, автомобильных дорог регионального или межмуниципального значения), наименований элементам планировочной структуры в границах городского округа, изменение, аннулирование таких наименований, размещение информации в государственном адресном реестре</t>
  </si>
  <si>
    <t>организация и осуществление мероприятий по территориальной обороне и гражданской обороне, защите населения и территории городского округа от чрезвычайных ситуаций природного и техногенного характера, включая поддержку в состоянии постоянной готовности к использованию систем оповещения населения об опасности, объектов гражданской обороны, создание и содержание в целях гражданской обороны запасов материально-технических, продовольственных, медицинских и иных средств</t>
  </si>
  <si>
    <t>создание, содержание и организация деятельности аварийно-спасательных служб и (или) аварийно-спасательных формирований на территории городского округа</t>
  </si>
  <si>
    <t>создание, развитие и обеспечение охраны лечебно-оздоровительных местностей и курортов местного значения на территории городского округа, а также осуществление муниципального контроля в области использования и охраны особо охраняемых природных территорий местного значения</t>
  </si>
  <si>
    <t>организация и осуществление мероприятий по мобилизационной подготовке муниципальных предприятий и учреждений, находящихся на территории городского округа</t>
  </si>
  <si>
    <t>создание условий для расширения рынка сельскохозяйственной продукции, сырья и продовольствия, содействие развитию малого и среднего предпринимательства, оказание поддержки социально ориентированным некоммерческим организациям, благотворительной деятельности и добровольчеству</t>
  </si>
  <si>
    <t>организация и осуществление мероприятий по работе с детьми и молодежью в городском округе</t>
  </si>
  <si>
    <t>обеспечение выполнения работ, необходимых для создания искусственных земельных участков для нужд городского округа, проведение открытого аукциона на право заключить договор о создании искусственного земельного участка в соответствии с федеральным законом</t>
  </si>
  <si>
    <t>осуществление мер по противодействию коррупции в границах городского округа</t>
  </si>
  <si>
    <t>предоставление помещения для работы на обслуживаемом административном участке городского округа сотруднику, замещающему должность участкового уполномоченного полиции</t>
  </si>
  <si>
    <t>Наименование  номер и дата</t>
  </si>
  <si>
    <t>Номер статьи (подстатьи), пункта (подпункта )</t>
  </si>
  <si>
    <t xml:space="preserve"> Российской Федерации</t>
  </si>
  <si>
    <t xml:space="preserve"> субъекта Российской Федерации</t>
  </si>
  <si>
    <t>по плану</t>
  </si>
  <si>
    <t>по факту исполнения</t>
  </si>
  <si>
    <t>Код расхода по БК</t>
  </si>
  <si>
    <t>Наименование полномочия, расходного обязательства</t>
  </si>
  <si>
    <t>раздел</t>
  </si>
  <si>
    <t>подраздел</t>
  </si>
  <si>
    <t xml:space="preserve">Объем средств на исполнение расходного обязательства </t>
  </si>
  <si>
    <t>создание условий для организации проведения независимой оценки качества оказания услуг организациями в порядке и на условиях, которые установлены федеральными законами</t>
  </si>
  <si>
    <t>участие в организации деятельности по сбору (в том числе раздельному сбору), транспортированию, обработке, утилизации, обезвреживанию, захоронению твердых коммунальных отходов</t>
  </si>
  <si>
    <t>осуществление в пределах, установленных водным законодательством Российской Федерации, полномочий собственника водных объектов, установление правил использования водных объектов общего пользования для личных и бытовых нужд и информирование населения об ограничениях использования таких водных объектов, включая обеспечение свободного доступа граждан к водным объектам общего пользования и их береговым полосам</t>
  </si>
  <si>
    <t>оказание поддержки гражданам и их объединениям, участвующим в охране общественного порядка, создание условий для деятельности народных дружин</t>
  </si>
  <si>
    <t>полномочиями по организации теплоснабжения, предусмотренными Федеральным законом «О теплоснабжении»</t>
  </si>
  <si>
    <t>полномочиями в сфере водоснабжения и водоотведения, предусмотренными Федеральным законом «О водоснабжении и водоотведении»</t>
  </si>
  <si>
    <t>организационное и материально-техническое обеспечение подготовки и проведения муниципальных выборов, местного референдума, голосования по отзыву депутата, члена выборного органа местного самоуправления, выборного должностного лица местного самоуправления, голосования по вопросам изменения границ муниципального образования, преобразования муниципального образования</t>
  </si>
  <si>
    <t>разработка и утверждение программ комплексного развития систем коммунальной инфраструктуры поселений, городских округов, программ комплексного развития транспортной инфраструктуры поселений, городских округов, программ комплексного развития социальной инфраструктуры поселений, городских округов, требования к которым устанавливаются Правительством Российской Федерации</t>
  </si>
  <si>
    <t>организация профессионального образования и дополнительного профессионального образования выборных должностных лиц местного самоуправления, членов выборных органов местного самоуправления, депутатов представительных органов муниципальных образований, муниципальных служащих и работников муниципальных учреждений, организация подготовки кадров для муниципальной службы в порядке, предусмотренном законодательством Российской Федерации об образовании и законодательством Российской Федерации о муниципальной службе</t>
  </si>
  <si>
    <t>8.</t>
  </si>
  <si>
    <t>Расходные обязательства, возникшие в результате принятия нормативных правовых актов муниципального района, заключения договоров (соглашений), всего</t>
  </si>
  <si>
    <t>из них:</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</si>
  <si>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вопросов местного значения муниципального района, всего</t>
  </si>
  <si>
    <t>организация в границах муниципального района электро- и газоснабжения поселений в пределах полномочий, установленных законодательством Российской Федерации</t>
  </si>
  <si>
    <t>разработка и осуществление мер, направленных на укрепление межнационального и межконфессионального согласия, поддержку и развитие языков и культуры народов Российской Федерации, проживающих на территории муниципального района, реализацию прав национальных меньшинств, обеспечение социальной и культурной адаптации мигрантов, профилактику межнациональных (межэтнических) конфликтов</t>
  </si>
  <si>
    <t>создание условий для оказания медицинской помощи населению на территории муниципального района (за исключением территорий поселений, включенных в утвержденный Правительством Российской Федерации перечень территорий, население которых обеспечивается медицинской помощью в медицинских организациях, подведомственных федеральному органу исполнительной власти, осуществляющему функции по медико-санитарному обеспечению населения отдельных территорий) в соответствии с территориальной программой государственных гарантий бесплатного оказания гражданам медицинской помощи</t>
  </si>
  <si>
    <t>участие в организации деятельности по сбору (в том числе раздельному сбору), транспортированию, обработке, утилизации, обезвреживанию, захоронению твердых коммунальных отходов на территориях соответствующих муниципальных районов</t>
  </si>
  <si>
    <t>утверждение схем территориального планирования муниципального района, утверждение подготовленной на основе схемы территориального планирования муниципального района документации по планировке территории, ведение информационной системы обеспечения градостроительной деятельности, осуществляемой на территории муниципального района, резервирование и изъятие земельных участков в границах муниципального района для муниципальных нужд</t>
  </si>
  <si>
    <t>утверждение схемы размещения рекламных конструкций, выдача разрешений на установку и эксплуатацию рекламных конструкций на территории муниципального района, аннулирование таких разрешений, выдача предписаний о демонтаже самовольно установленных рекламных конструкций на территории муниципального района, осуществляемые в соответствии с Федеральным законом от 13 марта 2006 года № 38-ФЗ «О рекламе»</t>
  </si>
  <si>
    <t>сохранение, использование и популяризация объектов культурного наследия (памятников истории и культуры), находящихся в собственности муниципального района, охрана объектов культурного наследия (памятников истории и культуры) местного (муниципального) значения, расположенных на территории муниципального района</t>
  </si>
  <si>
    <t>создание условий для развития сельскохозяйственного производства в поселениях, расширения рынка сельскохозяйственной продукции, сырья и продовольствия, содействие развитию малого и среднего предпринимательства, оказание поддержки социально ориентированным некоммерческим организациям, благотворительной деятельности и добровольчеству</t>
  </si>
  <si>
    <t>обеспечение условий для развития на территории муниципального района физической культуры, школьного спорта и массового спорта, организация проведения официальных физкультурно-оздоровительных и спортивных мероприятий муниципального района</t>
  </si>
  <si>
    <t>присвоение адресов объектам адресации, изменение, аннулирование адресов, присвоение наименований элементам улично-дорожной сети (за исключением автомобильных дорог федерального значения, автомобильных дорог регионального или межмуниципального значения), наименований элементам планировочной структуры в границах межселенной территории муниципального района, изменение, аннулирование таких наименований, размещение информации в государственном адресном реестре</t>
  </si>
  <si>
    <t>осуществление муниципального земельного контроля на межселенной территории муниципального района</t>
  </si>
  <si>
    <t>организация в соответствии с Федеральным законом от 24 июля 2007 года № 221-ФЗ «О государственном кадастре недвижимости» выполнения комплексных кадастровых работ и утверждение карты-плана территории</t>
  </si>
  <si>
    <t>организация в границах сельского поселения электро-, тепло-, газо- и водоснабжения населения, водоотведения, снабжения населения топливом в пределах полномочий, установленных законодательством Российской Федерации</t>
  </si>
  <si>
    <t>дорожная деятельность в отношении автомобильных дорог местного значения в границах населенных пунктов сельского поселения и обеспечение безопасности дорожного движения на них, включая создание и обеспечение функционирования парковок (парковочных мест), осуществление муниципального контроля за сохранностью автомобильных дорог местного значения в границах населенных пунктов сельского поселения,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 на территории сельского поселения</t>
  </si>
  <si>
    <t>обеспечение проживающих в сельском поселении и нуждающихся в жилых помещениях малоимущих граждан жилыми помещениями, организация строительства и содержания муниципального жилищного фонда, создание условий для жилищного строительства, осуществление муниципального жилищного контроля, а также иных полномочий органов местного самоуправления в соответствии с жилищным законодательством на территории сельского поселения</t>
  </si>
  <si>
    <t>создание условий для предоставления транспортных услуг населению и организация транспортного обслуживания населения в границах сельского поселения</t>
  </si>
  <si>
    <t>участие в профилактике терроризма и экстремизма, а также в минимизации и (или) ликвидации последствий проявлений терроризма и экстремизма в границах сельского поселения</t>
  </si>
  <si>
    <t>создание условий для реализации мер, направленных на укрепление межнационального и межконфессионального согласия, сохранение и развитие языков и культуры народов Российской Федерации, проживающих на территории сельского поселения, социальную и культурную адаптацию мигрантов, профилактику межнациональных (межэтнических) конфликтов на территории сельского поселения</t>
  </si>
  <si>
    <t>участие в предупреждении и ликвидации последствий чрезвычайных ситуаций в границах сельского поселения</t>
  </si>
  <si>
    <t>организация библиотечного обслуживания населения, комплектование и обеспечение сохранности библиотечных фондов библиотек сельского поселения</t>
  </si>
  <si>
    <t>сохранение, использование и популяризация объектов культурного наследия (памятников истории и культуры), находящихся в собственности сельского поселения, охрана объектов культурного наследия (памятников истории и культуры) местного (муниципального) значения, расположенных на территории сельского поселения</t>
  </si>
  <si>
    <t>создание условий для массового отдыха жителей сельского поселения и организация обустройства мест массового отдыха населения, включая обеспечение свободного доступа граждан к водным объектам общего пользования и их береговым полосам на территории сельского поселения</t>
  </si>
  <si>
    <t>участие в организации деятельности по сбору (в том числе раздельному сбору), транспортированию, обработке, утилизации, обезвреживанию, захоронению твердых коммунальных отходов на территории сельского поселения</t>
  </si>
  <si>
    <t>использование, охрана, защита, воспроизводство лесов, лесов особо охраняемых природных территорий, расположенных в границах населенных пунктов сельского поселения</t>
  </si>
  <si>
    <t>утверждение генеральных планов сельского поселения, правил землепользования и застройки, утверждение подготовленной на основе генеральных планов сельского поселения документации по планировке территории, выдача разрешений на строительство (за исключением случаев, предусмотренных Градостроительным кодексом Российской Федерации, иными федеральными законами), разрешений на ввод объектов в эксплуатацию при осуществлении строительства, реконструкции объектов капитального строительства, расположенных на территории сельского поселения, утверждение местных нормативов градостроительного проектирования сельских поселений, резервирование земель и изъятие земельных участков в границах сельского поселения для муниципальных нужд, осуществление муниципального земельного контроля в границах сельского поселения, осуществление в случаях, предусмотренных Градостроительным кодексом Российской Федерации, осмотров зданий, сооружений и выдача рекомендаций об устранении выявленных в ходе таких осмотров нарушений на территории сельского поселения</t>
  </si>
  <si>
    <t>организация ритуальных услуг и содержание мест захоронения на территории сельского поселения</t>
  </si>
  <si>
    <t>организация и осуществление мероприятий по территориальной обороне и гражданской обороне, защите населения и территории сельского поселения от чрезвычайных ситуаций природного и техногенного характера на территории сельского поселения</t>
  </si>
  <si>
    <t>создание, содержание и организация деятельности аварийно-спасательных служб и (или) аварийно-спасательных формирований на территории сельского поселения</t>
  </si>
  <si>
    <t>осуществление мероприятий по обеспечению безопасности людей на водных объектах, охране их жизни и здоровья на территории сельского поселения</t>
  </si>
  <si>
    <t>создание, развитие и обеспечение охраны лечебно-оздоровительных местностей и курортов местного значения на территории сельского поселения, а также осуществление муниципального контроля в области использования и охраны особо охраняемых природных территорий местного значения на территории сельского поселения</t>
  </si>
  <si>
    <t>осуществление в пределах, установленных водным законодательством Российской Федерации, полномочий собственника водных объектов, информирование населения об ограничениях их использования на территории сельского поселения</t>
  </si>
  <si>
    <t>осуществление муниципального лесного контроля на территории сельского поселения</t>
  </si>
  <si>
    <t>предоставление помещения для работы на обслуживаемом административном участке сельского поселения сотруднику, замещающему должность участкового уполномоченного полиции на территории сельского поселения</t>
  </si>
  <si>
    <t>до 1 января 2017 года предоставление сотруднику, замещающему должность участкового уполномоченного полиции, и членам его семьи жилого помещения на период выполнения сотрудником обязанностей по указанной должности на территории сельского поселения на территории сельского поселения</t>
  </si>
  <si>
    <t>оказание поддержки социально ориентированным некоммерческим организациям в пределах полномочий, установленных статьями 31.1 и 31.3 Федерального закона от 12 января 1996 года № 7-ФЗ «О некоммерческих организациях» на территории сельского поселения</t>
  </si>
  <si>
    <t>обеспечение выполнения работ, необходимых для создания искусственных земельных участков для нужд сельского поселения, проведение открытого аукциона на право заключить договор о создании искусственного земельного участка в соответствии с федеральным законом на территории сельского поселения</t>
  </si>
  <si>
    <t>осуществление мер по противодействию коррупции в границах сельского поселения</t>
  </si>
  <si>
    <t>участие в соответствии с Федеральным законом от 24 июля 2007 года № 221-ФЗ «О государственном кадастре недвижимости» в выполнении комплексных кадастровых работ на территории сельского поселения</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</si>
  <si>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полномочий органов местного самоуправления муниципального района по решению вопросов местного значения муниципального района, всего</t>
  </si>
  <si>
    <t>функционирование органов местного самоуправления</t>
  </si>
  <si>
    <t>финансирование муниципальных учреждений</t>
  </si>
  <si>
    <t>принятие устава муниципального образования и внесение в него изменений и дополнений, издание муниципальных правовых актов</t>
  </si>
  <si>
    <t>учреждение печатного средства массовой информации для опубликования муниципальных правовых актов, обсуждения проектов муниципальных правовых актов по вопросам местного значения, доведения до сведения жителей муниципального образования официальной информации о социально-экономическом и культурном развитии муниципального образования, о развитии его общественной инфраструктуры и иной официальной информации</t>
  </si>
  <si>
    <t>1.2.99.</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</si>
  <si>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органами местного самоуправления муниципального района прав на решение вопросов, не отнесенных к вопросам местного значения муниципального района, всего</t>
  </si>
  <si>
    <t>по перечню, предусмотренному Федеральным законом от 06.10.2003 № 131-ФЗ «Об общих принципах организации местного самоуправления в Российской Федерации», всего</t>
  </si>
  <si>
    <t>создание музеев муниципального района</t>
  </si>
  <si>
    <t>участие в осуществлении деятельности по опеке и попечительству</t>
  </si>
  <si>
    <t>создание условий для осуществления деятельности, связанной с реализацией прав местных национально-культурных автономий на территории муниципального района</t>
  </si>
  <si>
    <t>оказание содействия национально-культурному развитию народов Российской Федерации и реализации мероприятий в сфере межнациональных отношений на территории муниципального района</t>
  </si>
  <si>
    <t>осуществление функций учредителя муниципальных образовательных организаций высшего образования, находящихся в их ведении по состоянию на 31 декабря 2008 года</t>
  </si>
  <si>
    <t>создание условий для развития туризма</t>
  </si>
  <si>
    <t>оказание поддержки общественным наблюдательным комиссиям, осуществляющим общественный контроль за обеспечением прав человека и содействие лицам, находящимся в местах принудительного содержания</t>
  </si>
  <si>
    <t>оказание поддержки общественным объединениям инвалидов, а также созданным общероссийскими общественными объединениями инвалидов организациям в соответствии с Федеральным законом от 24 ноября 1995 года № 181-ФЗ «О социальной защите инвалидов в Российской Федерации»</t>
  </si>
  <si>
    <t>осуществление мероприятий, предусмотренных Федеральным законом «О донорстве крови и ее компонентов»</t>
  </si>
  <si>
    <t>совершение нотариальных действий, предусмотренных законодательством, в случае отсутствия в расположенном на межселенной территории населенном пункте нотариуса</t>
  </si>
  <si>
    <t>1.3.1.98.</t>
  </si>
  <si>
    <t>по участию в осуществлении государственных полномочий (не переданных в соответствии со статьей 19 Федерального закона от 06.10.2003 № 131-ФЗ «Об общих принципах организации местного самоуправления в Российской Федерации»), если это участие предусмотрено федеральными законами, всего</t>
  </si>
  <si>
    <t>1.3.2.99</t>
  </si>
  <si>
    <t>по реализации вопросов, не отнесенных к компетенции органов местного самоуправления других муниципальных образований, органов государственной власти и не исключенных из их компетенции федеральными законами и законами субъектов Российской Федерации, всего</t>
  </si>
  <si>
    <t>1.3.3.99.</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</si>
  <si>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органами местного самоуправления муниципального района отдельных государственных полномочий, переданных органами государственной власти Российской Федерации и (или) органами государственной власти субъекта Российской</t>
  </si>
  <si>
    <t>Федерации, всего</t>
  </si>
  <si>
    <t>за счет субвенций, предоставленных из федерального бюджета или бюджета субъекта Российской Федерации, всего</t>
  </si>
  <si>
    <t>за счет собственных доходов и источников финансирования дефицита бюджета муниципального района, всего</t>
  </si>
  <si>
    <t>Расходные обязательства, возникшие в результате принятия нормативных правовых актов муниципального района, заключения соглашений, предусматривающих предоставление межбюджетных трансфертов из бюджета муниципального района другим бюджетам бюджетной системы Российской Федерации, всего</t>
  </si>
  <si>
    <t>по предоставлению дотаций на выравнивание бюджетной обеспеченности городских, сельских поселений, всего</t>
  </si>
  <si>
    <t>по предоставлению субсидий в бюджет субъекта Российской Федерации, всего</t>
  </si>
  <si>
    <t>по предоставлению субвенций в бюджеты городских, сельских поселений, предоставленных из федерального бюджета и (или) бюджета субъекта Российской Федерации, в случае наделения федеральным законом и (или) законом субъекта Российской Федерации органов местного самоуправления муниципального района полномочиями органов государственной власти по расчету и предоставлению субвенций бюджетам городских, сельских поселений, всего</t>
  </si>
  <si>
    <t>1.5.3.96.</t>
  </si>
  <si>
    <t>по предоставлению иных межбюджетных трансфертов, всего</t>
  </si>
  <si>
    <t>в бюджет городского, сельского поселения в случае заключения соглашения с органами местного самоуправления отдельных поселений, входящих в состав муниципального района, о передаче им осуществления части своих полномочий по решению вопросов местного значения, всего</t>
  </si>
  <si>
    <t>в иных случаях, не связанных с заключением соглашений, предусмотренных в подпункте 1.5.4.1, всего</t>
  </si>
  <si>
    <t>1.5.1.2.99.</t>
  </si>
  <si>
    <t>Расходные обязательства, возникшие в результате принятия нормативных правовых актов городского округа, заключения договоров (соглашений), всего</t>
  </si>
  <si>
    <t>Расходные обязательства, возникшие в результате принятия нормативных правовых актов городского округа, заключения договоров (соглашений) в рамках реализации вопросов местного значения городского округа, всего</t>
  </si>
  <si>
    <t>обеспечение проживающих в городском округе и нуждающихся в жилых помещениях малоимущих граждан жилыми помещениями, организация строительства и содержания муниципального жилищного фонда, создание условий для жилищного строительства, осуществление муниципального жилищного контроля, а также иных полномочий органов местного самоуправления в соответствии с жилищным законодательством</t>
  </si>
  <si>
    <t>разработка и осуществление мер, направленных на укрепление межнационального и межконфессионального согласия, поддержку и развитие языков и культуры народов Российской Федерации, проживающих на территории городского округа, реализацию прав национальных меньшинств, обеспечение социальной и культурной адаптации мигрантов, профилактику межнациональных (межэтнических) конфликтов</t>
  </si>
  <si>
    <t>участие в предупреждении и ликвидации последствий чрезвычайных ситуаций в границах городского округа</t>
  </si>
  <si>
    <t>обеспечение условий для развития на территории городского округа физической культуры, школьного спорта и массового спорта, организация проведения официальных физкультурно-оздоровительных и спортивных мероприятий городского округа</t>
  </si>
  <si>
    <t>утверждение генеральных планов городского округа, правил землепользования и застройки, утверждение подготовленной на основе генеральных планов городского округа документации по планировке территории, выдача разрешений на строительство (за исключением случаев, предусмотренных Градостроительным кодексом Российской Федерации, иными федеральными законами), разрешений на ввод объектов в эксплуатацию при осуществлении строительства, реконструкции объектов капитального строительства, расположенных на территории городского округа, утверждение местных нормативов градостроительного проектирования городского округа, ведение информационной системы обеспечения градостроительной деятельности, осуществляемой на территории городского округа, резервирование земель и изъятие земельных участков в границах городского округа для муниципальных нужд, осуществление муниципального земельного контроля в границах городского округа, осуществление в случаях, предусмотренных Градостроительным кодексом Российской Федерации, осмотров зданий, сооружений и выдача рекомендаций об устранении выявленных в ходе таких осмотров нарушений</t>
  </si>
  <si>
    <t>утверждение схемы размещения рекламных конструкций, выдача разрешений на установку и эксплуатацию рекламных конструкций на территории городского округа, аннулирование таких разрешений, выдача предписаний о демонтаже самовольно установленных рекламных конструкций на территории городского округа, осуществляемые в соответствии с Федеральным законом «О рекламе»</t>
  </si>
  <si>
    <t>Расходные обязательства, возникшие в результате принятия нормативных правовых актов городского округа, заключения договоров (соглашений) в рамках реализации полномочий органов местного самоуправления городского округа по решению вопросов местного значения городского округа, всего</t>
  </si>
  <si>
    <t>2.2.99.</t>
  </si>
  <si>
    <t>Расходные обязательства, возникшие в результате принятия нормативных правовых актов городского округа, заключения договоров (соглашений) в рамках реализации органами местного самоуправления городского округа прав на решение вопросов, не отнесенных к вопросам местного значения городского округа, всего</t>
  </si>
  <si>
    <t>создание музеев городского округа</t>
  </si>
  <si>
    <t>создание муниципальных образовательных организаций высшего образования</t>
  </si>
  <si>
    <t>создание условий для осуществления деятельности, связанной с реализацией прав местных национально-культурных автономий на территории городского округа</t>
  </si>
  <si>
    <t>оказание содействия национально-культурному развитию народов Российской Федерации и реализации мероприятий в сфере межнациональных отношений на территории городского округа</t>
  </si>
  <si>
    <t>создание муниципальной пожарной охраны</t>
  </si>
  <si>
    <t>предоставление гражданам жилых помещений муниципального жилищного фонда по договорам найма жилых помещений жилищного фонда социального использования в соответствии с жилищным законодательством</t>
  </si>
  <si>
    <t>осуществление мероприятий по отлову и содержанию безнадзорных животных, обитающих на территории городского округа</t>
  </si>
  <si>
    <t>2.3.1.98.</t>
  </si>
  <si>
    <t>2.3.2.99.</t>
  </si>
  <si>
    <t>2.3.3.99.</t>
  </si>
  <si>
    <t>Расходные обязательства, возникшие в результате принятия нормативных правовых актов городского округа, заключения договоров (соглашений) в рамках реализации органами местного самоуправления городского округа отдельных государственных полномочий, переданных органами государственной власти Российской Федерации и (или) органами государственной власти субъекта Российской Федерации, всего</t>
  </si>
  <si>
    <t>2.4.1.98.</t>
  </si>
  <si>
    <t>за счет собственных доходов и источников финансирования дефицита бюджета городского округа, всего</t>
  </si>
  <si>
    <t>2.4.2.99.</t>
  </si>
  <si>
    <t>Расходные обязательства, возникшие в результате принятия нормативных правовых актов городского округа, заключения соглашений, предусматривающих предоставление межбюджетных трансфертов из бюджета городского округа другим бюджетам бюджетной системы Российской Федерации, всего</t>
  </si>
  <si>
    <t>2.5.2.97.</t>
  </si>
  <si>
    <t>Расходные обязательства, возникшие в результате принятия нормативных правовых актов городского поселения, заключения договоров (соглашений), всего</t>
  </si>
  <si>
    <t>Расходные обязательства, возникшие в результате принятия нормативных правовых актов городского поселения, заключения договоров (соглашений) в рамках реализации вопросов местного значения городского поселения, всего</t>
  </si>
  <si>
    <t>составление и рассмотрение проекта бюджета городского поселения, утверждение и исполнение бюджета городского поселения, осуществление контроля за его исполнением, составление и утверждение отчета об исполнении бюджета городского поселения владение, пользование и распоряжение имуществ</t>
  </si>
  <si>
    <t>установление, изменение и отмена местных налогов и сборов городского поселения</t>
  </si>
  <si>
    <t>участие в организации деятельности по сбору (в том числе раздельному сбору) и транспортированию твердых коммунальных отходов</t>
  </si>
  <si>
    <t>осуществление в пределах, установленных водным законодательством Российской Федерации, полномочий собственника водных объектов, информирование населения об ограничениях их использования</t>
  </si>
  <si>
    <t>оказание поддержки социально ориентированным некоммерческим организациям в пределах полномочий, установленных статьями 31.1 и 31.3 Федерального закона от 12 января 1996 года № 7-ФЗ «О некоммерческих организациях»</t>
  </si>
  <si>
    <t>участие в соответствии с Федеральным законом от 24 июля 2007 года № 221-ФЗ «О государственном кадастре недвижимости» в выполнении комплексных кадастровых работ</t>
  </si>
  <si>
    <t>Расходные обязательства, возникшие в результате принятия нормативных правовых актов городского поселения, заключения договоров (соглашений) в рамках реализации полномочий органов местного самоуправления городского поселения по решению вопросов местного значения городского поселения, всего</t>
  </si>
  <si>
    <t>4.2.99.</t>
  </si>
  <si>
    <t>Расходные обязательства, возникшие в результате принятия нормативных правовых актов городского поселения, заключения договоров (соглашений) в рамках реализации органами местного самоуправления городского поселения прав на решение вопросов, не отнесенных к вопросам местного значения городского поселения, всего</t>
  </si>
  <si>
    <t>создание музеев городского поселения</t>
  </si>
  <si>
    <t>совершение нотариальных действий, предусмотренных законодательством, в случае отсутствия в городского поселении нотариуса</t>
  </si>
  <si>
    <t>создание условий для осуществления деятельности, связанной с реализацией прав местных национально-культурных автономий на территории городского поселения</t>
  </si>
  <si>
    <t>оказание содействия национально-культурному развитию народов Российской Федерации и реализации мероприятий в сфере межнациональных отношений на территории городского поселения</t>
  </si>
  <si>
    <t>участие в организации и осуществлении мероприятий по мобилизационной подготовке муниципальных предприятий и учреждений, находящихся на территории городского поселения</t>
  </si>
  <si>
    <t>осуществление мероприятий по отлову и содержанию безнадзорных животных, обитающих на территории городского поселения</t>
  </si>
  <si>
    <t>4.3.1.98.</t>
  </si>
  <si>
    <t>4.3.2.99.</t>
  </si>
  <si>
    <t>4.3.3.99.</t>
  </si>
  <si>
    <t>Расходные обязательства, возникшие в результате принятия нормативных правовых актов городского поселения, заключения договоров (соглашений) в рамках реализации органами местного самоуправления городского поселения отдельных государственных полномочий, переданных органами государственной власти Российской Федерации и (или) органами государственной власти субъекта Российской Федерации, всего</t>
  </si>
  <si>
    <t>4.4.1.98.</t>
  </si>
  <si>
    <t>за счет собственных доходов и источников финансирования дефицита бюджета городского поселения, всего</t>
  </si>
  <si>
    <t>4.4.2.99.</t>
  </si>
  <si>
    <t>Расходные обязательства, возникшие в результате принятия нормативных правовых актов городского поселения, заключения соглашений, предусматривающих предоставление межбюджетных трансфертов из бюджета городского поселения другим бюджетам бюджетной системы Российской Федерации, всего</t>
  </si>
  <si>
    <t>по предоставлению субсидий, всего</t>
  </si>
  <si>
    <t>в бюджет субъекта Российской Федерации, всего</t>
  </si>
  <si>
    <t>в бюджет муниципального района на решение вопросов местного значения межмуниципального характера, всего</t>
  </si>
  <si>
    <t>4.5.1.2.96.</t>
  </si>
  <si>
    <t>в бюджет муниципального района в случае заключения соглашения с органами местного самоуправления муниципального района, в состав которого входит городское поселение, о передаче им осуществления части своих полномочий по решению вопросов местного значения, всего</t>
  </si>
  <si>
    <t>4.5.2.1.98.</t>
  </si>
  <si>
    <t>в иных случаях, не связанных с заключением соглашений, предусмотренных в подпункте 4.5.2.1, всего</t>
  </si>
  <si>
    <t>Расходные обязательства, возникшие в результате принятия нормативных правовых актов сельского поселения, заключения договоров (соглашений), всего из них:</t>
  </si>
  <si>
    <t>Расходные обязательства, возникшие в результате принятия нормативных правовых актов сельского поселения, заключения договоров (соглашений) в рамках реализации вопросов местного значения сельского поселения, всего</t>
  </si>
  <si>
    <t>составление и рассмотрение проекта бюджета сельского поселения, утверждение и исполнение бюджета сельского поселения, осуществление контроля за его исполнением, составление и утверждение отчета об исполнении бюджета сельского поселения</t>
  </si>
  <si>
    <t>установление, изменение и отмена местных налогов и сборов сельского поселения</t>
  </si>
  <si>
    <t>владение, пользование и распоряжение имуществом, находящимся в муниципальной собственности сельского поселения</t>
  </si>
  <si>
    <t>обеспечение первичных мер пожарной безопасности в границах населенных пунктов сельского поселения</t>
  </si>
  <si>
    <t>создание условий для обеспечения жителей сельского поселения услугами связи, общественного питания, торговли и бытового обслуживания</t>
  </si>
  <si>
    <t>создание условий для организации досуга и обеспечения жителей сельского поселения услугами организаций культуры</t>
  </si>
  <si>
    <t>обеспечение условий для развития на территории сельского поселения физической культуры, школьного спорта и массового спорта, организация проведения официальных физкультурно-оздоровительных и спортивных мероприятий сельского поселения</t>
  </si>
  <si>
    <t>формирование архивных фондов сельского поселения</t>
  </si>
  <si>
    <t>утверждение правил благоустройства территории сельского поселения, устанавливающих в том числе требования по содержанию зданий (включая жилые дома), сооружений и земельных участков, на которых они расположены, к внешнему виду фасадов и ограждений соответствующих зданий и сооружений, перечень работ по благоустройству и периодичность их выполнения; установление порядка участия собственников зданий (помещений в них) и сооружений в благоустройстве прилегающих территорий; организация благоустройства территории сельского поселения (включая освещение улиц, озеленение территории, установку указателей с наименованиями улиц и номерами домов, размещение и содержание малых архитектурных форм)</t>
  </si>
  <si>
    <t>присвоение адресов объектам адресации, изменение, аннулирование адресов, присвоение наименований элементам улично-дорожной сети (за исключением автомобильных дорог федерального значения, автомобильных дорог регионального или межмуниципального значения, местного значения муниципального района), наименований элементам планировочной структуры в границах сельского поселения, изменение, аннулирование таких наименований, размещение информации в государственном адресном реестре</t>
  </si>
  <si>
    <t>содействие в развитии сельскохозяйственного производства, создание условий для развития малого и среднего предпринимательства на территории сельского поселения</t>
  </si>
  <si>
    <t>организация и осуществление мероприятий по работе с детьми и молодежью в сельском поселении</t>
  </si>
  <si>
    <t>оказание поддержки гражданам и их объединениям, участвующим в охране общественного порядка, создание условий для деятельности народных дружин на территории сельского поселения</t>
  </si>
  <si>
    <t>дорожная деятельность в отношении автомобильных дорог местного значения в границах населенных пунктов сельского поселения и обеспечение безопасности дорожного движения на них, включая создание и обеспечение функционирования парковок (парковочных мест), осуществление муниципального контроля за сохранностью автомобильных дорог местного значения в границах населенных пунктов сельского поселения,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t>
  </si>
  <si>
    <t>обеспечение проживающих в сельском поселении и нуждающихся в жилых помещениях малоимущих граждан жилыми помещениями, организация строительства и содержания муниципального жилищного фонда, создание условий для жилищного строительства, осуществление муниципального жилищного контроля, а также иных полномочий органов местного самоуправления в соответствии с жилищным законодательством</t>
  </si>
  <si>
    <t>создание условий для реализации мер, направленных на укрепление межнационального и межконфессионального согласия, сохранение и развитие языков и культуры народов Российской Федерации, проживающих на территории сельского поселения, социальную и культурную адаптацию мигрантов, профилактику межнациональных (межэтнических) конфликтов</t>
  </si>
  <si>
    <t>создание условий для развития местного традиционного народного художественного творчества, участие в сохранении, возрождении и развитии народных художественных промыслов в сельского поселении</t>
  </si>
  <si>
    <t>создание условий для массового отдыха жителей сельского поселения и организация обустройства мест массового отдыха населения, включая обеспечение свободного доступа граждан к водным объектам общего пользования и их береговым полосам</t>
  </si>
  <si>
    <t>утверждение генеральных планов сельского поселения, правил землепользования и застройки, утверждение подготовленной на основе генеральных планов сельского поселения документации по планировке территории, выдача разрешений на строительство (за исключением случаев, предусмотренных Градостроительным кодексом Российской Федерации, иными федеральными законами), разрешений на ввод объектов в эксплуатацию при осуществлении строительства, реконструкции объектов капитального строительства, расположенных на территории сельского поселения, утверждение местных нормативов градостроительного проектирования сельского поселений, резервирование земель и изъятие земельных участков в границах сельского поселения для муниципальных нужд, осуществление муниципального земельного контроля в границах сельского поселения, осуществление в случаях, предусмотренных Градостроительным кодексом Российской Федерации, осмотров зданий, сооружений и выдача рекомендаций об устранении выявленных в ходе таких осмотров нарушений</t>
  </si>
  <si>
    <t>организация и осуществление мероприятий по территориальной обороне и гражданской обороне, защите населения и территории сельского поселения от чрезвычайных ситуаций природного и техногенного характера</t>
  </si>
  <si>
    <t>создание, развитие и обеспечение охраны лечебно-оздоровительных местностей и курортов местного значения на территории сельского поселения, а также осуществление муниципального контроля в области использования и охраны особо охраняемых природных территорий местного значения</t>
  </si>
  <si>
    <t>предоставление помещения для работы на обслуживаемом административном участке сельского поселения сотруднику, замещающему должность участкового уполномоченного полиции</t>
  </si>
  <si>
    <t>оказание поддержки социально ориентированным некоммерческим организациям в пределах полномочий, установленных статьями 31.1 и 31.3 Федерального закона от 12 января 1996 года № 7-ФЗ «О некоммерческих организациях»</t>
  </si>
  <si>
    <t>обеспечение выполнения работ, необходимых для создания искусственных земельных участков для нужд сельского поселения, проведение открытого аукциона на право заключить договор о создании искусственного земельного участка в соответствии с федеральным законом</t>
  </si>
  <si>
    <t>Расходные обязательства, возникшие в результате принятия нормативных правовых актов сельского поселения, заключения договоров (соглашений) в рамках реализации полномочий органов местного самоуправления сельского поселения по решению вопросов местного значения сельского поселения, всего</t>
  </si>
  <si>
    <t>5.2.99.</t>
  </si>
  <si>
    <t>Расходные обязательства, возникшие в результате принятия нормативных правовых актов сельского поселения, заключения договоров (соглашений) в рамках реализации органами местного самоуправления сельского поселения прав на решение вопросов, не отнесенных к вопросам местного значения сельского поселения, всего</t>
  </si>
  <si>
    <t>создание музеев сельского поселения</t>
  </si>
  <si>
    <t>совершение нотариальных действий, предусмотренных законодательством, в случае отсутствия в сельском поселении нотариуса</t>
  </si>
  <si>
    <t>создание условий для осуществления деятельности, связанной с реализацией прав местных национально-культурных автономий на территории сельского поселения</t>
  </si>
  <si>
    <t>оказание содействия национально-культурному развитию народов Российской Федерации и реализации мероприятий в сфере межнациональных отношений на территории сельского поселения</t>
  </si>
  <si>
    <t>участие в организации и осуществлении мероприятий по мобилизационной подготовке муниципальных предприятий и учреждений, находящихся на территории сельского поселения</t>
  </si>
  <si>
    <t>осуществление мероприятий по отлову и содержанию безнадзорных животных, обитающих на территории сельского поселения</t>
  </si>
  <si>
    <t>5.3.2.99.</t>
  </si>
  <si>
    <t>5.3.3.99.</t>
  </si>
  <si>
    <t>Расходные обязательства, возникшие в результате принятия нормативных правовых актов сельского поселения, заключения договоров (соглашений) в рамках реализации органами местного самоуправления сельского поселения отдельных государственных полномочий, переданных органами государственной власти Российской Федерации и (или) органами государственной власти субъекта Российской Федерации, всего</t>
  </si>
  <si>
    <t>5.4.1.98.</t>
  </si>
  <si>
    <t>за счет собственных доходов и источников финансирования дефицита бюджета сельского поселения, всего</t>
  </si>
  <si>
    <t>5.4.2.99.</t>
  </si>
  <si>
    <t>Расходные обязательства, возникшие в результате принятия нормативных правовых актов сельского поселения, заключения соглашений, предусматривающих предоставление межбюджетных трансфертов из бюджета сельского поселения другим бюджетам бюджетной системы Российской Федерации, всего</t>
  </si>
  <si>
    <t>5.5.1.2.96.</t>
  </si>
  <si>
    <t>в бюджет муниципального района в случае заключения соглашения с органами местного самоуправления муниципального района, в состав которого входит сельское поселение, о передаче им осуществления части своих полномочий по решению вопросов местного значения, всего</t>
  </si>
  <si>
    <t>5.5.2.1.98.</t>
  </si>
  <si>
    <t>в иных случаях, не связанных с заключением соглашений, предусмотренных в подпункте 5.5.2.1, всего из них:</t>
  </si>
  <si>
    <t>5.5.2.2.99.</t>
  </si>
  <si>
    <t>Итого расходных обязательств муниципальных образований</t>
  </si>
  <si>
    <t>1.                   </t>
  </si>
  <si>
    <t>1.1.             </t>
  </si>
  <si>
    <t>1.1.1.       </t>
  </si>
  <si>
    <t>1.1.2.       </t>
  </si>
  <si>
    <t>1.1.3.       </t>
  </si>
  <si>
    <t>1.1.4.       </t>
  </si>
  <si>
    <t>1.1.5.       </t>
  </si>
  <si>
    <t>1.1.6.       </t>
  </si>
  <si>
    <t>1.1.7.       </t>
  </si>
  <si>
    <t>1.1.8.       </t>
  </si>
  <si>
    <t>1.1.9.       </t>
  </si>
  <si>
    <t>1.1.10.   </t>
  </si>
  <si>
    <t>1.1.11.   </t>
  </si>
  <si>
    <t>1.1.12.   </t>
  </si>
  <si>
    <t>1.1.13.   </t>
  </si>
  <si>
    <t>1.1.14.   </t>
  </si>
  <si>
    <t>1.1.15.   </t>
  </si>
  <si>
    <t>1.1.16.   </t>
  </si>
  <si>
    <t>1.1.17.   </t>
  </si>
  <si>
    <t>1.1.18.   </t>
  </si>
  <si>
    <t>1.1.19.   </t>
  </si>
  <si>
    <t>1.1.20.   </t>
  </si>
  <si>
    <t>1.1.21.   </t>
  </si>
  <si>
    <t>1.1.22.   </t>
  </si>
  <si>
    <t>1.1.23.   </t>
  </si>
  <si>
    <t>1.1.24.   </t>
  </si>
  <si>
    <t>1.1.25.   </t>
  </si>
  <si>
    <t>1.1.26.   </t>
  </si>
  <si>
    <t>1.1.27.   </t>
  </si>
  <si>
    <t>1.1.28.   </t>
  </si>
  <si>
    <t>1.1.29.   </t>
  </si>
  <si>
    <t>1.1.30.   </t>
  </si>
  <si>
    <t>1.1.31.   </t>
  </si>
  <si>
    <t>1.1.32.   </t>
  </si>
  <si>
    <t>1.1.33.   </t>
  </si>
  <si>
    <t>1.1.34.   </t>
  </si>
  <si>
    <t>1.1.35.   </t>
  </si>
  <si>
    <t>1.1.36.   </t>
  </si>
  <si>
    <t>1.1.37.   </t>
  </si>
  <si>
    <t>1.1.38.   </t>
  </si>
  <si>
    <t>1.1.39.   </t>
  </si>
  <si>
    <t>1.1.40.   </t>
  </si>
  <si>
    <t>1.1.41.   </t>
  </si>
  <si>
    <t>1.1.42.   </t>
  </si>
  <si>
    <t>1.1.43.   </t>
  </si>
  <si>
    <t>1.1.44.   </t>
  </si>
  <si>
    <t>1.1.45.   </t>
  </si>
  <si>
    <t>1.1.46.   </t>
  </si>
  <si>
    <t>1.1.47.   </t>
  </si>
  <si>
    <t>1.1.48.   </t>
  </si>
  <si>
    <t>1.1.49.   </t>
  </si>
  <si>
    <t>1.1.50.   </t>
  </si>
  <si>
    <t>1.1.51.   </t>
  </si>
  <si>
    <t>1.1.52.   </t>
  </si>
  <si>
    <t>1.1.53.   </t>
  </si>
  <si>
    <t>1.1.54.   </t>
  </si>
  <si>
    <t>1.1.55.   </t>
  </si>
  <si>
    <t>1.1.56.   </t>
  </si>
  <si>
    <t>1.1.57.   </t>
  </si>
  <si>
    <t>1.1.58.   </t>
  </si>
  <si>
    <t>1.1.59.   </t>
  </si>
  <si>
    <t>1.1.60.   </t>
  </si>
  <si>
    <t>1.1.61.   </t>
  </si>
  <si>
    <t>1.1.62.   </t>
  </si>
  <si>
    <t>1.1.63.   </t>
  </si>
  <si>
    <t>1.1.64.   </t>
  </si>
  <si>
    <t>1.1.65.   </t>
  </si>
  <si>
    <t>1.2.             </t>
  </si>
  <si>
    <t>1.2.1.       </t>
  </si>
  <si>
    <t>1.2.2.       </t>
  </si>
  <si>
    <t>1.2.3.       </t>
  </si>
  <si>
    <t>1.2.4.       </t>
  </si>
  <si>
    <t>1.2.5.       </t>
  </si>
  <si>
    <t>1.2.6.       </t>
  </si>
  <si>
    <t>1.2.7.       </t>
  </si>
  <si>
    <t>1.2.8.       </t>
  </si>
  <si>
    <t>1.2.9.       </t>
  </si>
  <si>
    <t>1.2.10.   </t>
  </si>
  <si>
    <t>1.2.11.   </t>
  </si>
  <si>
    <t>1.2.12.   </t>
  </si>
  <si>
    <t>1.2.13.   </t>
  </si>
  <si>
    <t>1.2.14.   </t>
  </si>
  <si>
    <t>1.2.15.   </t>
  </si>
  <si>
    <t>1.2.16.   </t>
  </si>
  <si>
    <t>1.2.17.   </t>
  </si>
  <si>
    <t>1.3.             </t>
  </si>
  <si>
    <t>1.3.1.       </t>
  </si>
  <si>
    <t>1.3.1.3.                        </t>
  </si>
  <si>
    <t>1.3.1.4.                        </t>
  </si>
  <si>
    <t>1.3.1.5.                        </t>
  </si>
  <si>
    <t>1.3.1.7.                        </t>
  </si>
  <si>
    <t>1.3.1.8.                        </t>
  </si>
  <si>
    <t>1.3.1.9.                        </t>
  </si>
  <si>
    <t>1.3.1.10.                    </t>
  </si>
  <si>
    <t>1.3.1.11.                    </t>
  </si>
  <si>
    <t>1.3.2.       </t>
  </si>
  <si>
    <t>1.3.3.       </t>
  </si>
  <si>
    <t>1.4.             </t>
  </si>
  <si>
    <t>1.4.1.       </t>
  </si>
  <si>
    <t>1.4.1.1.                        </t>
  </si>
  <si>
    <t>1.4.1.3.                        </t>
  </si>
  <si>
    <t>1.4.1.4.                        </t>
  </si>
  <si>
    <t>1.4.1.5.                        </t>
  </si>
  <si>
    <t>1.4.1.6.                        </t>
  </si>
  <si>
    <t>1.4.1.7.                        </t>
  </si>
  <si>
    <t>1.4.1.8.                        </t>
  </si>
  <si>
    <t>1.4.1.9.                        </t>
  </si>
  <si>
    <t>1.4.1.10.                    </t>
  </si>
  <si>
    <t>1.4.1.11.                    </t>
  </si>
  <si>
    <t>1.4.1.12.                    </t>
  </si>
  <si>
    <t>1.4.1.13.                    </t>
  </si>
  <si>
    <t>1.4.1.14.                    </t>
  </si>
  <si>
    <t>1.4.1.16.                    </t>
  </si>
  <si>
    <t>1.4.1.17.                    </t>
  </si>
  <si>
    <t>1.4.1.18.                    </t>
  </si>
  <si>
    <t>1.4.1.19.                    </t>
  </si>
  <si>
    <t>1.4.1.20.                    </t>
  </si>
  <si>
    <t>1.4.1.21.                    </t>
  </si>
  <si>
    <t>1.4.1.22.                    </t>
  </si>
  <si>
    <t>1.4.1.23.                    </t>
  </si>
  <si>
    <t>1.4.1.24.                    </t>
  </si>
  <si>
    <t>1.4.1.25.                    </t>
  </si>
  <si>
    <t>1.4.1.26.                    </t>
  </si>
  <si>
    <t>1.4.1.27.                    </t>
  </si>
  <si>
    <t>1.4.1.28.                    </t>
  </si>
  <si>
    <t>1.4.1.29.                    </t>
  </si>
  <si>
    <t>1.4.1.30.                    </t>
  </si>
  <si>
    <t>1.4.1.31.                    </t>
  </si>
  <si>
    <t>1.4.1.32.                    </t>
  </si>
  <si>
    <t>1.4.1.33.                    </t>
  </si>
  <si>
    <t>1.4.1.34.                    </t>
  </si>
  <si>
    <t>1.4.1.35.                    </t>
  </si>
  <si>
    <t>1.4.1.36.                    </t>
  </si>
  <si>
    <t>1.4.1.37.                    </t>
  </si>
  <si>
    <t>1.4.1.38.                    </t>
  </si>
  <si>
    <t>1.4.1.39.                    </t>
  </si>
  <si>
    <t>1.4.1.40.                    </t>
  </si>
  <si>
    <t>1.4.1.41.                    </t>
  </si>
  <si>
    <t>1.4.1.42.                    </t>
  </si>
  <si>
    <t>1.4.1.43.                    </t>
  </si>
  <si>
    <t>1.4.1.44.                    </t>
  </si>
  <si>
    <t>1.4.1.45.                    </t>
  </si>
  <si>
    <t>1.4.1.46.                    </t>
  </si>
  <si>
    <t>1.4.1.47.                    </t>
  </si>
  <si>
    <t>1.4.1.48.                    </t>
  </si>
  <si>
    <t>1.4.1.49.                    </t>
  </si>
  <si>
    <t>1.4.1.50.                    </t>
  </si>
  <si>
    <t>1.4.1.51.                    </t>
  </si>
  <si>
    <t>1.5.             </t>
  </si>
  <si>
    <t>1.5.1.       </t>
  </si>
  <si>
    <t>1.5.2.       </t>
  </si>
  <si>
    <t>1.5.3.       </t>
  </si>
  <si>
    <t>1.5.4.       </t>
  </si>
  <si>
    <t>1.5.4.1.                        </t>
  </si>
  <si>
    <t>2.                   </t>
  </si>
  <si>
    <t>2.1.             </t>
  </si>
  <si>
    <t>2.1.1.       </t>
  </si>
  <si>
    <t>2.1.2.       </t>
  </si>
  <si>
    <t>2.1.3.       </t>
  </si>
  <si>
    <t>2.1.4.       </t>
  </si>
  <si>
    <t>2.1.5.       </t>
  </si>
  <si>
    <t>2.1.6.       </t>
  </si>
  <si>
    <t>2.1.7.       </t>
  </si>
  <si>
    <t>2.1.8.       </t>
  </si>
  <si>
    <t>2.1.9.       </t>
  </si>
  <si>
    <t>2.1.10.   </t>
  </si>
  <si>
    <t>2.1.11.   </t>
  </si>
  <si>
    <t>2.1.12.   </t>
  </si>
  <si>
    <t>2.1.13.   </t>
  </si>
  <si>
    <t>2.1.14.   </t>
  </si>
  <si>
    <t>2.1.15.   </t>
  </si>
  <si>
    <t>2.1.16.   </t>
  </si>
  <si>
    <t>2.1.17.   </t>
  </si>
  <si>
    <t>2.1.18.   </t>
  </si>
  <si>
    <t>2.1.19.   </t>
  </si>
  <si>
    <t>2.1.20.   </t>
  </si>
  <si>
    <t>2.1.21.   </t>
  </si>
  <si>
    <t>2.1.22.   </t>
  </si>
  <si>
    <t>2.1.23.   </t>
  </si>
  <si>
    <t>2.1.24.   </t>
  </si>
  <si>
    <t>2.1.25.   </t>
  </si>
  <si>
    <t>2.1.26.   </t>
  </si>
  <si>
    <t>2.1.27.   </t>
  </si>
  <si>
    <t>2.1.28.   </t>
  </si>
  <si>
    <t>2.1.29.   </t>
  </si>
  <si>
    <t>2.1.30.   </t>
  </si>
  <si>
    <t>2.1.31.   </t>
  </si>
  <si>
    <t>2.1.32.   </t>
  </si>
  <si>
    <t>2.1.33.   </t>
  </si>
  <si>
    <t>2.1.34.   </t>
  </si>
  <si>
    <t>2.1.35.   </t>
  </si>
  <si>
    <t>2.1.36.   </t>
  </si>
  <si>
    <t>2.1.37.   </t>
  </si>
  <si>
    <t>2.1.38.   </t>
  </si>
  <si>
    <t>2.1.39.   </t>
  </si>
  <si>
    <t>2.1.40.   </t>
  </si>
  <si>
    <t>2.1.41.   </t>
  </si>
  <si>
    <t>2.1.42.   </t>
  </si>
  <si>
    <t>2.1.43.   </t>
  </si>
  <si>
    <t>2.1.44.   </t>
  </si>
  <si>
    <t>2.2.             </t>
  </si>
  <si>
    <t>2.2.1.       </t>
  </si>
  <si>
    <t>2.2.2.       </t>
  </si>
  <si>
    <t>2.2.3.       </t>
  </si>
  <si>
    <t>2.2.4.       </t>
  </si>
  <si>
    <t>2.2.5.       </t>
  </si>
  <si>
    <t>2.2.6.       </t>
  </si>
  <si>
    <t>2.2.7.       </t>
  </si>
  <si>
    <t>2.2.8.       </t>
  </si>
  <si>
    <t>2.2.9.       </t>
  </si>
  <si>
    <t>2.2.10.   </t>
  </si>
  <si>
    <t>2.2.11.   </t>
  </si>
  <si>
    <t>2.2.12.   </t>
  </si>
  <si>
    <t>2.2.13.   </t>
  </si>
  <si>
    <t>2.2.14.   </t>
  </si>
  <si>
    <t>2.2.15.   </t>
  </si>
  <si>
    <t>2.2.16.   </t>
  </si>
  <si>
    <t>2.2.17.   </t>
  </si>
  <si>
    <t>2.3.    </t>
  </si>
  <si>
    <t>2.3.1.       </t>
  </si>
  <si>
    <t>2.3.1.1.                        </t>
  </si>
  <si>
    <t>2.3.1.2.                        </t>
  </si>
  <si>
    <t>2.3.1.3.                        </t>
  </si>
  <si>
    <t>2.3.1.4.                        </t>
  </si>
  <si>
    <t>2.3.1.5.                        </t>
  </si>
  <si>
    <t>2.3.1.8.                        </t>
  </si>
  <si>
    <t>2.3.1.9.                        </t>
  </si>
  <si>
    <t>2.3.1.10.                    </t>
  </si>
  <si>
    <t>2.3.1.11.                    </t>
  </si>
  <si>
    <t>2.3.1.12.                    </t>
  </si>
  <si>
    <t>2.3.1.13.                    </t>
  </si>
  <si>
    <t>2.3.2.       </t>
  </si>
  <si>
    <t>2.3.3.       </t>
  </si>
  <si>
    <t>2.4.             </t>
  </si>
  <si>
    <t>2.4.1.       </t>
  </si>
  <si>
    <t>2.4.1.1.                        </t>
  </si>
  <si>
    <t>2.4.1.2.                        </t>
  </si>
  <si>
    <t>2.4.1.3.                        </t>
  </si>
  <si>
    <t>2.4.1.4.                        </t>
  </si>
  <si>
    <t>2.4.1.5.                        </t>
  </si>
  <si>
    <t>2.4.1.6.                        </t>
  </si>
  <si>
    <t>2.4.1.7.                        </t>
  </si>
  <si>
    <t>2.4.1.8.                        </t>
  </si>
  <si>
    <t>2.4.1.9.                        </t>
  </si>
  <si>
    <t>2.4.1.10.                    </t>
  </si>
  <si>
    <t>2.4.1.11.                    </t>
  </si>
  <si>
    <t>2.4.1.12.                    </t>
  </si>
  <si>
    <t>2.4.1.13.                    </t>
  </si>
  <si>
    <t>2.4.1.14.                    </t>
  </si>
  <si>
    <t>2.4.1.15.                    </t>
  </si>
  <si>
    <t>2.4.1.16.                    </t>
  </si>
  <si>
    <t>2.4.1.17.                    </t>
  </si>
  <si>
    <t>2.4.1.18.                    </t>
  </si>
  <si>
    <t>2.4.1.19.                    </t>
  </si>
  <si>
    <t>2.4.1.20.                    </t>
  </si>
  <si>
    <t>2.4.1.21.                    </t>
  </si>
  <si>
    <t>2.4.1.22.                    </t>
  </si>
  <si>
    <t>2.4.1.23.                    </t>
  </si>
  <si>
    <t>2.4.1.24.                    </t>
  </si>
  <si>
    <t>2.4.1.25.                    </t>
  </si>
  <si>
    <t>2.4.1.26.                    </t>
  </si>
  <si>
    <t>2.4.1.27.                    </t>
  </si>
  <si>
    <t>2.4.1.28.                    </t>
  </si>
  <si>
    <t>2.4.1.29.                    </t>
  </si>
  <si>
    <t>2.4.1.30.                    </t>
  </si>
  <si>
    <t>2.4.1.31.                    </t>
  </si>
  <si>
    <t>2.4.1.32.                    </t>
  </si>
  <si>
    <t>2.4.1.33.                    </t>
  </si>
  <si>
    <t>2.4.1.34.                    </t>
  </si>
  <si>
    <t>2.4.1.35.                    </t>
  </si>
  <si>
    <t>2.4.1.36.                    </t>
  </si>
  <si>
    <t>2.4.1.37.                    </t>
  </si>
  <si>
    <t>2.4.1.38.                    </t>
  </si>
  <si>
    <t>2.4.1.39.                    </t>
  </si>
  <si>
    <t>2.4.1.40.                    </t>
  </si>
  <si>
    <t>2.4.1.41.                    </t>
  </si>
  <si>
    <t>2.4.1.42.                    </t>
  </si>
  <si>
    <t>2.4.1.43.                    </t>
  </si>
  <si>
    <t>2.4.1.44.                    </t>
  </si>
  <si>
    <t>2.4.1.45.                    </t>
  </si>
  <si>
    <t>2.4.1.46.                    </t>
  </si>
  <si>
    <t>2.4.1.47.                    </t>
  </si>
  <si>
    <t>2.4.1.48.                    </t>
  </si>
  <si>
    <t>2.4.1.49.                    </t>
  </si>
  <si>
    <t>2.4.1.50.                    </t>
  </si>
  <si>
    <t>2.4.1.51.                    </t>
  </si>
  <si>
    <t>2.4.2.       </t>
  </si>
  <si>
    <t>2.5.             </t>
  </si>
  <si>
    <t>2.5.1.       </t>
  </si>
  <si>
    <t>2.5.2.       </t>
  </si>
  <si>
    <t>4.                   </t>
  </si>
  <si>
    <t>4.1.             </t>
  </si>
  <si>
    <t>4.1.1.       </t>
  </si>
  <si>
    <t>4.1.2.       </t>
  </si>
  <si>
    <t>4.1.3.       </t>
  </si>
  <si>
    <t>4.1.4.       </t>
  </si>
  <si>
    <t>4.1.5.       </t>
  </si>
  <si>
    <t>4.1.6.       </t>
  </si>
  <si>
    <t>4.1.7.       </t>
  </si>
  <si>
    <t>4.1.8.       </t>
  </si>
  <si>
    <t>4.1.9.       </t>
  </si>
  <si>
    <t>4.1.10.   </t>
  </si>
  <si>
    <t>4.1.11.   </t>
  </si>
  <si>
    <t>4.1.12.   </t>
  </si>
  <si>
    <t>4.1.13.   </t>
  </si>
  <si>
    <t>4.1.14.   </t>
  </si>
  <si>
    <t>4.1.15.   </t>
  </si>
  <si>
    <t>4.1.16.   </t>
  </si>
  <si>
    <t>4.1.17.   </t>
  </si>
  <si>
    <t>4.1.18.   </t>
  </si>
  <si>
    <t>4.1.19.   </t>
  </si>
  <si>
    <t>4.1.20.   </t>
  </si>
  <si>
    <t>4.1.21.   </t>
  </si>
  <si>
    <t>4.1.22.   </t>
  </si>
  <si>
    <t>4.1.23.   </t>
  </si>
  <si>
    <t>4.1.24.   </t>
  </si>
  <si>
    <t>4.1.25.   </t>
  </si>
  <si>
    <t>4.1.26.   </t>
  </si>
  <si>
    <t>4.1.27.   </t>
  </si>
  <si>
    <t>4.1.28.   </t>
  </si>
  <si>
    <t>4.1.29.   </t>
  </si>
  <si>
    <t>4.1.30.   </t>
  </si>
  <si>
    <t>4.1.31.   </t>
  </si>
  <si>
    <t>4.1.32.   </t>
  </si>
  <si>
    <t>4.1.33.   </t>
  </si>
  <si>
    <t>4.1.34.   </t>
  </si>
  <si>
    <t>4.1.35.   </t>
  </si>
  <si>
    <t>4.1.36.   </t>
  </si>
  <si>
    <t>4.1.37.   </t>
  </si>
  <si>
    <t>4.1.38.   </t>
  </si>
  <si>
    <t>4.1.39.   </t>
  </si>
  <si>
    <t>4.2.             </t>
  </si>
  <si>
    <t>4.2.1.       </t>
  </si>
  <si>
    <t>4.2.2.       </t>
  </si>
  <si>
    <t>4.2.3.       </t>
  </si>
  <si>
    <t>4.2.4.       </t>
  </si>
  <si>
    <t>4.2.5.       </t>
  </si>
  <si>
    <t>4.2.6.       </t>
  </si>
  <si>
    <t>4.2.7.       </t>
  </si>
  <si>
    <t>4.2.8.       </t>
  </si>
  <si>
    <t>4.2.9.       </t>
  </si>
  <si>
    <t>4.2.10.   </t>
  </si>
  <si>
    <t>4.2.11.   </t>
  </si>
  <si>
    <t>4.2.12.   </t>
  </si>
  <si>
    <t>4.2.13.   </t>
  </si>
  <si>
    <t>4.2.14.   </t>
  </si>
  <si>
    <t>4.2.15.   </t>
  </si>
  <si>
    <t>4.2.16.   </t>
  </si>
  <si>
    <t>4.2.17.   </t>
  </si>
  <si>
    <t>4.3.             </t>
  </si>
  <si>
    <t>4.3.1.       </t>
  </si>
  <si>
    <t>4.3.1.2.                        </t>
  </si>
  <si>
    <t>4.3.1.3.                        </t>
  </si>
  <si>
    <t>4.3.1.4.                        </t>
  </si>
  <si>
    <t>4.3.1.5.                        </t>
  </si>
  <si>
    <t>4.3.1.6.                        </t>
  </si>
  <si>
    <t>4.3.1.9.                        </t>
  </si>
  <si>
    <t>4.3.1.10.                    </t>
  </si>
  <si>
    <t>4.3.1.11.                    </t>
  </si>
  <si>
    <t>4.3.1.12.                    </t>
  </si>
  <si>
    <t>4.3.1.13.                    </t>
  </si>
  <si>
    <t>4.3.2.       </t>
  </si>
  <si>
    <t>4.3.3.       </t>
  </si>
  <si>
    <t>4.4.             </t>
  </si>
  <si>
    <t>4.4.1.       </t>
  </si>
  <si>
    <t>4.4.1.1.                        </t>
  </si>
  <si>
    <t>4.5.1.       </t>
  </si>
  <si>
    <t>4.5.2.       </t>
  </si>
  <si>
    <t>4.5.2.1.                        </t>
  </si>
  <si>
    <t>5.                   </t>
  </si>
  <si>
    <t>5.1.             </t>
  </si>
  <si>
    <t>5.1.1.       </t>
  </si>
  <si>
    <t>5.1.2.       </t>
  </si>
  <si>
    <t>5.1.3.       </t>
  </si>
  <si>
    <t>5.1.4.       </t>
  </si>
  <si>
    <t>5.1.5.       </t>
  </si>
  <si>
    <t>5.1.6.       </t>
  </si>
  <si>
    <t>5.1.7.       </t>
  </si>
  <si>
    <t>5.1.8.       </t>
  </si>
  <si>
    <t>5.1.9.       </t>
  </si>
  <si>
    <t>5.1.10.   </t>
  </si>
  <si>
    <t>5.1.11.   </t>
  </si>
  <si>
    <t>5.1.12.   </t>
  </si>
  <si>
    <t>5.1.13.   </t>
  </si>
  <si>
    <t>5.1.14.   </t>
  </si>
  <si>
    <t>5.1.15.   </t>
  </si>
  <si>
    <t>5.1.16.   </t>
  </si>
  <si>
    <t>5.1.17.   </t>
  </si>
  <si>
    <t>5.1.18.   </t>
  </si>
  <si>
    <t>5.1.19.   </t>
  </si>
  <si>
    <t>5.1.20.   </t>
  </si>
  <si>
    <t>5.1.21.   </t>
  </si>
  <si>
    <t>5.1.22.   </t>
  </si>
  <si>
    <t>5.1.23.   </t>
  </si>
  <si>
    <t>5.1.24.   </t>
  </si>
  <si>
    <t>5.1.25.   </t>
  </si>
  <si>
    <t>5.1.26.   </t>
  </si>
  <si>
    <t>5.1.27.   </t>
  </si>
  <si>
    <t>5.1.28.   </t>
  </si>
  <si>
    <t>5.1.29.   </t>
  </si>
  <si>
    <t>5.1.30.   </t>
  </si>
  <si>
    <t>5.1.31.   </t>
  </si>
  <si>
    <t>5.1.32.   </t>
  </si>
  <si>
    <t>5.1.33.   </t>
  </si>
  <si>
    <t>5.1.34.   </t>
  </si>
  <si>
    <t>5.1.35.   </t>
  </si>
  <si>
    <t>5.1.36.   </t>
  </si>
  <si>
    <t>5.1.37.   </t>
  </si>
  <si>
    <t>5.1.38.   </t>
  </si>
  <si>
    <t>5.1.39.   </t>
  </si>
  <si>
    <t>5.2.             </t>
  </si>
  <si>
    <t>5.2.1.       </t>
  </si>
  <si>
    <t>5.2.2.       </t>
  </si>
  <si>
    <t>5.2.3.       </t>
  </si>
  <si>
    <t>5.2.4.       </t>
  </si>
  <si>
    <t>5.2.5.       </t>
  </si>
  <si>
    <t>5.2.6.       </t>
  </si>
  <si>
    <t>5.2.7.       </t>
  </si>
  <si>
    <t>5.2.8.       </t>
  </si>
  <si>
    <t>5.2.9.       </t>
  </si>
  <si>
    <t>5.2.10.   </t>
  </si>
  <si>
    <t>5.2.11.   </t>
  </si>
  <si>
    <t>5.2.12.   </t>
  </si>
  <si>
    <t>5.2.13.   </t>
  </si>
  <si>
    <t>5.2.14.   </t>
  </si>
  <si>
    <t>5.2.15.   </t>
  </si>
  <si>
    <t>5.2.16.   </t>
  </si>
  <si>
    <t>5.2.17.   </t>
  </si>
  <si>
    <t>5.3.             </t>
  </si>
  <si>
    <t>5.3.1.       </t>
  </si>
  <si>
    <t>5.3.1.4.                        </t>
  </si>
  <si>
    <t>5.3.1.5.                        </t>
  </si>
  <si>
    <t>5.3.1.6.                        </t>
  </si>
  <si>
    <t>5.3.1.9.                        </t>
  </si>
  <si>
    <t>5.3.1.10.                    </t>
  </si>
  <si>
    <t>5.3.1.11.                    </t>
  </si>
  <si>
    <t>5.3.1.12.                    </t>
  </si>
  <si>
    <t>5.3.1.13.                    </t>
  </si>
  <si>
    <t>5.3.2.       </t>
  </si>
  <si>
    <t>5.3.3.       </t>
  </si>
  <si>
    <t>5.4.             </t>
  </si>
  <si>
    <t>5.4.1.       </t>
  </si>
  <si>
    <t>5.4.1.1.                        </t>
  </si>
  <si>
    <t>5.4.2.       </t>
  </si>
  <si>
    <t>5.5.             </t>
  </si>
  <si>
    <t>5.5.1.       </t>
  </si>
  <si>
    <t>5.5.2.       </t>
  </si>
  <si>
    <t>5.5.2.1.                        </t>
  </si>
  <si>
    <t>х</t>
  </si>
  <si>
    <t>Правовое основание финансового обеспечения и расходования средств                                                                            (нормативные правовые акт, договоры, соглашения)</t>
  </si>
  <si>
    <t>1.3.3.1.  </t>
  </si>
  <si>
    <t>1.4.1.2.  </t>
  </si>
  <si>
    <t>1.4.2.2.    </t>
  </si>
  <si>
    <t>1.5.3.1.    </t>
  </si>
  <si>
    <t>1.5.4.1.1.  </t>
  </si>
  <si>
    <t>1.5.4.2.1.</t>
  </si>
  <si>
    <t>1.5.4.2.2. </t>
  </si>
  <si>
    <t>2.3.1.6.   </t>
  </si>
  <si>
    <t>2.3.1.7. </t>
  </si>
  <si>
    <t>2.3.1.14. </t>
  </si>
  <si>
    <t>2.3.2.1.  </t>
  </si>
  <si>
    <t>2.3.3.1. </t>
  </si>
  <si>
    <t>2.4.2.1.    </t>
  </si>
  <si>
    <t>2.5.2.1.    </t>
  </si>
  <si>
    <t>4.3.1.1.     </t>
  </si>
  <si>
    <t>4.3.1.8.    </t>
  </si>
  <si>
    <t>4.3.1.7.</t>
  </si>
  <si>
    <t>4.3.1.14.  </t>
  </si>
  <si>
    <t>4.3.2.1.   </t>
  </si>
  <si>
    <t>4.4.2.    </t>
  </si>
  <si>
    <t>4.4.2.1.  </t>
  </si>
  <si>
    <t>4.5.    </t>
  </si>
  <si>
    <t>4.5.1.2.1.  </t>
  </si>
  <si>
    <t>5.3.1.1.    </t>
  </si>
  <si>
    <t>5.3.1.7.</t>
  </si>
  <si>
    <t>5.3.1.8.   </t>
  </si>
  <si>
    <t>5.3.2.1. </t>
  </si>
  <si>
    <t>5.3.3.1.  </t>
  </si>
  <si>
    <t>5.4.2.1.  </t>
  </si>
  <si>
    <t>5.5.1.2.1.  </t>
  </si>
  <si>
    <t>5.5.2.1.1. </t>
  </si>
  <si>
    <t>5.5.2.2.1.</t>
  </si>
  <si>
    <t>Субвенции на возмещение части затрат сельскохозяйственных товаропроизводителей на уплату страховой премии, начисленной по договору сельскохозяйственного страхования в области животноводства, за счет средств областного бюджета</t>
  </si>
  <si>
    <t xml:space="preserve">Субвенции на исполнение полномочий в сфере общего образования в муниципальных дошкольных образовательных организациях </t>
  </si>
  <si>
    <t xml:space="preserve">Субвенции на исполнение полномочий по финансовому обеспечению получения дошкольного образования  в частных дошкольных образовательных организациях посредством предоставления указанным образовательным организациям субсидий на возмещение затрат, включая расходы на оплату труда, приобретение учебников и учебных пособий, средств обучения, игр, игрушек (за исключением расходов на содержание зданий и оплату коммунальных услуг)  </t>
  </si>
  <si>
    <t>Субвенции на осуществление полномочий по созданию и организации деятельности муниципальных комиссий по  делам несовершеннолетних и защите их прав</t>
  </si>
  <si>
    <t xml:space="preserve">Субвенции на осуществление полномочий по поддержке сельскохозяйственного производства </t>
  </si>
  <si>
    <t>Субвенции на осуществление полномочий по организационно-техническому и информационно-методическому сопровождению аттестации педагогических работников муниципальных и частных организаций, осуществляющих образовательную деятельность, с целью установления соответствия уровня квалификации требованиям, предъявляемым к первой квалификационной категории</t>
  </si>
  <si>
    <t xml:space="preserve">Субвенции на осуществление полномочий по организации и осуществлению деятельности по опеке и попечительству в отношении несовершеннолетних граждан </t>
  </si>
  <si>
    <t>Субвенции на исполнение полномочий в сфере общего образования в муниципальных общеобразовательных организациях</t>
  </si>
  <si>
    <t>Субвенции бюджету городского округа город Нижний Новгород на осуществление полномочий в области социальной поддержки и социального обслуживания семей, имеющих детей</t>
  </si>
  <si>
    <t xml:space="preserve">Субвенции на осуществление выплаты компенсации части родительской платы за присмотр и уход за ребенком в государственных и муниципальных дошкольных образовательных организациях, частных образовательных организациях, реализующих образовательную программу дошкольного образования, в том числе обеспечение организации выплаты компенсации части родительской платы </t>
  </si>
  <si>
    <t xml:space="preserve">Субвенции на осуществление органами местного самоуправления муниципальных районов полномочий органов государственной власти Нижегородской области по расчету и предоставлению дотаций бюджетам поселений </t>
  </si>
  <si>
    <t xml:space="preserve">Субвенции на возмещение части процентной ставки по инвестиционным  кредитам (займам) на развитие растениеводства, переработки и развития инфраструктуры и логистического обеспечения рынков продукции растениеводства за счет средств областного бюджета </t>
  </si>
  <si>
    <t>Субвенции на возмещение части затрат на приобретение элитных семян за счет средств областного бюджета</t>
  </si>
  <si>
    <t>Субвенции на исполнение полномочий по финансовому обеспечению получения дошкольного, начального общего, основного общего, среднего общего образования в частных общеобразовательных организациях,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 включая расходы на оплату труда, приобретение учебников и учебных пособий, средств обучения, игр, игрушек (за исключением расходов на содержание зданий и оплату коммунальных услуг)</t>
  </si>
  <si>
    <t xml:space="preserve">Субвенции на поддержку племенного животноводства за счет средств областного бюджета  </t>
  </si>
  <si>
    <t>Субвенции на возмещение части процентной ставки по долгосрочным, среднесрочным и краткосрочным кредитам, взятым малыми формами хозяйствования, за счет средств областного бюджета</t>
  </si>
  <si>
    <t xml:space="preserve">Субвенции на поддержку племенного крупного рогатого скота мясного направления за счет средств областного бюджета </t>
  </si>
  <si>
    <t>Субвенции на осуществление выплат на возмещение части расходов по приобретению путевок в детские санатории, санаторно-оздоровительные центры (лагеря) круглогодичного действия и иные организации, осуществляющие санаторно-курортное лечение детей в соответствии с имеющейся лицензией, иные организации, осуществляющие санаторно-курортную помощь детям в соответствии с имеющейся лицензией, расположенные на территории Российской Федерации</t>
  </si>
  <si>
    <t>Субвенции на стабилизацию и увеличение поголовья крупного рогатого скота за счет средств областного бюджета</t>
  </si>
  <si>
    <t xml:space="preserve">Субвенции для финансового обеспечения стимулирования производства сельскохозяйственной продукции гражданами, ведущими личное подсобное хозяйство, за счет средств областного бюджета </t>
  </si>
  <si>
    <t>Субвенции на осуществление полномочий по организации проведения мероприятий по предупреждению и ликвидации болезней животных, их лечению, защите населения от болезней, общих для человека и животных, в части обеспечения безопасности сибиреязвенных скотомогильников</t>
  </si>
  <si>
    <t xml:space="preserve">Субвенции на осуществление полномочий по организации проведения мероприятий по предупреждению и ликвидации болезней животных, их лечению, защите населения от болезней, общих для человека и животных, в части регулирования численности безнадзорных животных </t>
  </si>
  <si>
    <t>Субвенции на возмещение части затрат сельскохозяйственных товаропроизводителей на уплату страховой премии, начисленной по договору сельскохозяйственного страхования в области растениеводства, за счет средств областного бюджета</t>
  </si>
  <si>
    <t xml:space="preserve">Субвенции на реализацию экономически значимой программы "Развитие мясного скотоводства в Нижегородской области на 2015-2017 годы" за счет средств областного бюджета </t>
  </si>
  <si>
    <t>Субвенции на проведение ремонта жилых помещений, собственниками которых являются дети-сироты и дети, оставшиеся без попечения родителей, а также лица из числа детей-сирот и детей, оставшихся без попечения родителей, либо жилых помещений государственного жилищного фонда, право пользования которыми за ними сохранено, в целях обеспечения надлежащего санитарного и технического состояния этих жилых помещений</t>
  </si>
  <si>
    <t>Субвенция на возмещение части процентной ставки по инвестиционным кредитам (займам) на развитие животноводства, переработки и развития инфраструктуры и логистического обеспечения рынков продукции животноводства за счет средств областного бюджета</t>
  </si>
  <si>
    <t>Субвенция на оказание несвязанной поддержки сельскохозяйственным товаропроизводителям в области растениеводства за счет средств областного бюджета</t>
  </si>
  <si>
    <t>Субвенции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 за счет средств областного бюджета</t>
  </si>
  <si>
    <t xml:space="preserve">Субвенции на возмещение части затрат на приобретение зерноуборочных и кормоуборочных комбайнов отечественного производства за счет средств областного бюджета </t>
  </si>
  <si>
    <t>Субвенции на возмещение части процентной ставки по инвестиционным кредитам на строительство и реконструкцию объектов мясного скотоводства за счет средств областного бюджета</t>
  </si>
  <si>
    <t>Субвенции на возмещение части процентной ставки по инвестиционным кредитам (займам) на строительство и реконструкцию объектов для молочного скотоводства за счет средств областного бюджета</t>
  </si>
  <si>
    <t>Субвенции на возмещение части затрат сельскохозяйственных товаропроизводителей на 1 килограмм реализованного и (или) отгруженного на собственную переработку молока за счет средств областного бюджета</t>
  </si>
  <si>
    <t xml:space="preserve">Субвенции на обеспечение поселений, входящих в состав муниципальных районов Нижегородской области, субвенциями из областного фонда компенсаций на осуществление государственных полномочий Российской Федерации по первичному воинскому учету на территориях, где отсутствуют военные комиссариаты  </t>
  </si>
  <si>
    <t>Субвенции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 за счет остатков средств федерального бюджета</t>
  </si>
  <si>
    <t>Субвенции на возмещение части процентной ставки по инвестиционным кредитам (займам) на строительство и реконструкцию объектов для молочного скотоводства за счет средств федерального бюджета</t>
  </si>
  <si>
    <t>Субвенции на реализацию экономически значимой программы "Развитие мясного скотоводства в Нижегородской области на 2015-2017 годы" за счет средств федерального бюджета</t>
  </si>
  <si>
    <t>Субвенции на возмещение части затрат сельскохозяйственных товаропроизводителей на уплату страховой премии, начисленной по договору сельскохозяйственного страхования в области растениеводства, за счет средств федерального бюджета</t>
  </si>
  <si>
    <t>Субвенции на поддержку племенного крупного рогатого скота мясного направления за счет средств федерального бюджета</t>
  </si>
  <si>
    <t xml:space="preserve">Субвенции на возмещение части процентной ставки по долгосрочным, среднесрочным и краткосрочным кредитам, взятым малыми формами хозяйствования, за счет средств федерального бюджета </t>
  </si>
  <si>
    <t>Субвенции на возмещение части процентной ставки по инвестиционным кредитам (займам) на развитие животноводства, переработки и развития инфраструктуры и логистического обеспечения рынков продукции животноводства за счет средств федерального бюджета</t>
  </si>
  <si>
    <t>Субвенции на возмещение части процентной ставки по инвестиционным кредитам на строительство и реконструкцию объектов мясного скотоводства за счет средств федерального бюджета</t>
  </si>
  <si>
    <t>Субвенции на возмещение части затрат на приобретение элитных семян за счет средств федерального бюджета</t>
  </si>
  <si>
    <t>Субвенции на поддержку племенного животноводства за счет средств федерального бюджета</t>
  </si>
  <si>
    <t xml:space="preserve">Субвенции на обеспечение жильем отдельных категорий граждан, установленных федеральными законами от 12 января 1995 года №5-ФЗ «О ветеранах» и от 24 ноября 1995 года №181-ФЗ «О социальной защите инвалидов в Российской Федерации» </t>
  </si>
  <si>
    <t>Субвенции на 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7 мая 2008 года №714 "Об обеспечении жильем ветеранов Великой Отечественной войны 1941-1945 годов"</t>
  </si>
  <si>
    <t>Субвенции на реализацию переданных исполнительно-распорядительным органам муниципальных образований Нижегородской области государственных полномочий по составлению (изменению, дополнению) списков кандидатов в присяжные заседатели федеральных судов общей юрисдикции в Российской Федерации</t>
  </si>
  <si>
    <t>Субвенции на оказание несвязанной поддержки сельскохозяйственным товаропроизводителям в области растениеводства за счет средств федерального бюджета</t>
  </si>
  <si>
    <t>Субвенции на возмещение части процентной ставки по инвестиционным кредитам (займам) на развитие растениеводства, переработки и развития инфраструктуры и логистического обеспечения рынков продукции растениеводства за счет средств федерального бюджета</t>
  </si>
  <si>
    <t>Субвенции на 1 килограмм реализованного и (или) отгруженного на собственную переработку молока за счет средств федерального бюджета</t>
  </si>
  <si>
    <t>Субвенции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 за счет средств федерального бюджета</t>
  </si>
  <si>
    <t xml:space="preserve">Субвенция бюджету городского округа город Нижний Новгород на осуществление полномочий по определению перечня должностных лиц органов местного самоуправления, уполномоченных составлять протоколы об административных правонарушениях, и по созданию административных комиссий       </t>
  </si>
  <si>
    <t>1.3.2.1.    </t>
  </si>
  <si>
    <t>4.5.1.1.   </t>
  </si>
  <si>
    <t>1.3.1.1.  </t>
  </si>
  <si>
    <t>1.3.1.2.     </t>
  </si>
  <si>
    <t>1.3.1.6.</t>
  </si>
  <si>
    <t>1.3.1.12. </t>
  </si>
  <si>
    <t>4.5.2.2.99</t>
  </si>
  <si>
    <t>4.5.2.2.1.</t>
  </si>
  <si>
    <t>4.5.2.2. </t>
  </si>
  <si>
    <t>4.5.2.1.1. </t>
  </si>
  <si>
    <t>4.3.3.1.   </t>
  </si>
  <si>
    <r>
      <t xml:space="preserve">владение, пользование и распоряжение имуществом, находящимся в муниципальной собственности </t>
    </r>
    <r>
      <rPr>
        <sz val="10"/>
        <rFont val="Times New Roman"/>
        <family val="1"/>
        <charset val="204"/>
      </rPr>
      <t xml:space="preserve">городского </t>
    </r>
    <r>
      <rPr>
        <sz val="10"/>
        <color indexed="8"/>
        <rFont val="Times New Roman"/>
        <family val="1"/>
        <charset val="204"/>
      </rPr>
      <t>поселения</t>
    </r>
  </si>
  <si>
    <r>
      <t xml:space="preserve">организация в границах </t>
    </r>
    <r>
      <rPr>
        <sz val="10"/>
        <rFont val="Times New Roman"/>
        <family val="1"/>
        <charset val="204"/>
      </rPr>
      <t>городского</t>
    </r>
    <r>
      <rPr>
        <sz val="10"/>
        <color indexed="8"/>
        <rFont val="Times New Roman"/>
        <family val="1"/>
        <charset val="204"/>
      </rPr>
      <t xml:space="preserve"> поселения электро-, тепло-, газо- и водоснабжения населения, водоотведения, снабжения населения топливом в пределах полномочий, установленных законодательством Российской Федерации</t>
    </r>
  </si>
  <si>
    <r>
      <t xml:space="preserve">дорожная деятельность в отношении автомобильных дорог местного значения в границах населенных пунктов </t>
    </r>
    <r>
      <rPr>
        <sz val="10"/>
        <rFont val="Times New Roman"/>
        <family val="1"/>
        <charset val="204"/>
      </rPr>
      <t xml:space="preserve">городского </t>
    </r>
    <r>
      <rPr>
        <sz val="10"/>
        <color indexed="8"/>
        <rFont val="Times New Roman"/>
        <family val="1"/>
        <charset val="204"/>
      </rPr>
      <t xml:space="preserve">поселения и обеспечение безопасности дорожного движения на них, включая создание и обеспечение функционирования парковок (парковочных мест), осуществление муниципального контроля за сохранностью автомобильных дорог местного значения в границах населенных пунктов </t>
    </r>
    <r>
      <rPr>
        <sz val="10"/>
        <rFont val="Times New Roman"/>
        <family val="1"/>
        <charset val="204"/>
      </rPr>
      <t xml:space="preserve">городского </t>
    </r>
    <r>
      <rPr>
        <sz val="10"/>
        <color indexed="8"/>
        <rFont val="Times New Roman"/>
        <family val="1"/>
        <charset val="204"/>
      </rPr>
      <t>поселения,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t>
    </r>
  </si>
  <si>
    <r>
      <t xml:space="preserve">обеспечение проживающих в </t>
    </r>
    <r>
      <rPr>
        <sz val="10"/>
        <rFont val="Times New Roman"/>
        <family val="1"/>
        <charset val="204"/>
      </rPr>
      <t xml:space="preserve">городского </t>
    </r>
    <r>
      <rPr>
        <sz val="10"/>
        <color indexed="8"/>
        <rFont val="Times New Roman"/>
        <family val="1"/>
        <charset val="204"/>
      </rPr>
      <t>поселении и нуждающихся в жилых помещениях малоимущих граждан жилыми помещениями, организация строительства и содержания муниципального жилищного фонда, создание условий для жилищного строительства, осуществление муниципального жилищного контроля, а также иных полномочий органов местного самоуправления в соответствии с жилищным законодательством</t>
    </r>
  </si>
  <si>
    <r>
      <t xml:space="preserve">создание условий для предоставления транспортных услуг населению и организация транспортного обслуживания населения в границах </t>
    </r>
    <r>
      <rPr>
        <sz val="10"/>
        <rFont val="Times New Roman"/>
        <family val="1"/>
        <charset val="204"/>
      </rPr>
      <t xml:space="preserve">городского </t>
    </r>
    <r>
      <rPr>
        <sz val="10"/>
        <color indexed="8"/>
        <rFont val="Times New Roman"/>
        <family val="1"/>
        <charset val="204"/>
      </rPr>
      <t>поселения</t>
    </r>
  </si>
  <si>
    <r>
      <t xml:space="preserve">участие в профилактике терроризма и экстремизма, а также в минимизации и (или) ликвидации последствий проявлений терроризма и экстремизма в границах </t>
    </r>
    <r>
      <rPr>
        <sz val="10"/>
        <rFont val="Times New Roman"/>
        <family val="1"/>
        <charset val="204"/>
      </rPr>
      <t xml:space="preserve">городского </t>
    </r>
    <r>
      <rPr>
        <sz val="10"/>
        <color indexed="8"/>
        <rFont val="Times New Roman"/>
        <family val="1"/>
        <charset val="204"/>
      </rPr>
      <t>поселения</t>
    </r>
  </si>
  <si>
    <r>
      <t xml:space="preserve">создание условий для реализации мер, направленных на укрепление межнационального и межконфессионального согласия, сохранение и развитие языков и культуры народов Российской Федерации, проживающих на территории </t>
    </r>
    <r>
      <rPr>
        <sz val="10"/>
        <rFont val="Times New Roman"/>
        <family val="1"/>
        <charset val="204"/>
      </rPr>
      <t xml:space="preserve">городского </t>
    </r>
    <r>
      <rPr>
        <sz val="10"/>
        <color indexed="8"/>
        <rFont val="Times New Roman"/>
        <family val="1"/>
        <charset val="204"/>
      </rPr>
      <t>поселения, социальную и культурную адаптацию мигрантов, профилактику межнациональных (межэтнических) конфликтов</t>
    </r>
  </si>
  <si>
    <r>
      <t xml:space="preserve">участие в предупреждении и ликвидации последствий чрезвычайных ситуаций в границах </t>
    </r>
    <r>
      <rPr>
        <sz val="10"/>
        <rFont val="Times New Roman"/>
        <family val="1"/>
        <charset val="204"/>
      </rPr>
      <t xml:space="preserve">городского </t>
    </r>
    <r>
      <rPr>
        <sz val="10"/>
        <color indexed="8"/>
        <rFont val="Times New Roman"/>
        <family val="1"/>
        <charset val="204"/>
      </rPr>
      <t>поселения</t>
    </r>
  </si>
  <si>
    <r>
      <t xml:space="preserve">обеспечение первичных мер пожарной безопасности в границах населенных пунктов </t>
    </r>
    <r>
      <rPr>
        <sz val="10"/>
        <rFont val="Times New Roman"/>
        <family val="1"/>
        <charset val="204"/>
      </rPr>
      <t xml:space="preserve">городского </t>
    </r>
    <r>
      <rPr>
        <sz val="10"/>
        <color indexed="8"/>
        <rFont val="Times New Roman"/>
        <family val="1"/>
        <charset val="204"/>
      </rPr>
      <t>поселения</t>
    </r>
  </si>
  <si>
    <r>
      <t xml:space="preserve">создание условий для обеспечения жителей </t>
    </r>
    <r>
      <rPr>
        <sz val="10"/>
        <rFont val="Times New Roman"/>
        <family val="1"/>
        <charset val="204"/>
      </rPr>
      <t xml:space="preserve">городского </t>
    </r>
    <r>
      <rPr>
        <sz val="10"/>
        <color indexed="8"/>
        <rFont val="Times New Roman"/>
        <family val="1"/>
        <charset val="204"/>
      </rPr>
      <t>поселения услугами связи, общественного питания, торговли и бытового обслуживания</t>
    </r>
  </si>
  <si>
    <r>
      <t xml:space="preserve">организация библиотечного обслуживания населения, комплектование и обеспечение сохранности библиотечных фондов библиотек </t>
    </r>
    <r>
      <rPr>
        <sz val="10"/>
        <rFont val="Times New Roman"/>
        <family val="1"/>
        <charset val="204"/>
      </rPr>
      <t xml:space="preserve">городского </t>
    </r>
    <r>
      <rPr>
        <sz val="10"/>
        <color indexed="8"/>
        <rFont val="Times New Roman"/>
        <family val="1"/>
        <charset val="204"/>
      </rPr>
      <t>поселения</t>
    </r>
  </si>
  <si>
    <r>
      <t xml:space="preserve">создание условий для организации досуга и обеспечения жителей </t>
    </r>
    <r>
      <rPr>
        <sz val="10"/>
        <rFont val="Times New Roman"/>
        <family val="1"/>
        <charset val="204"/>
      </rPr>
      <t xml:space="preserve">городского </t>
    </r>
    <r>
      <rPr>
        <sz val="10"/>
        <color indexed="8"/>
        <rFont val="Times New Roman"/>
        <family val="1"/>
        <charset val="204"/>
      </rPr>
      <t>поселения услугами организаций культуры</t>
    </r>
  </si>
  <si>
    <r>
      <t xml:space="preserve">сохранение, использование и популяризация объектов культурного наследия (памятников истории и культуры), находящихся в собственности </t>
    </r>
    <r>
      <rPr>
        <sz val="10"/>
        <rFont val="Times New Roman"/>
        <family val="1"/>
        <charset val="204"/>
      </rPr>
      <t xml:space="preserve">городского </t>
    </r>
    <r>
      <rPr>
        <sz val="10"/>
        <color indexed="8"/>
        <rFont val="Times New Roman"/>
        <family val="1"/>
        <charset val="204"/>
      </rPr>
      <t xml:space="preserve">поселения, охрана объектов культурного наследия (памятников истории и культуры) местного (муниципального) значения, расположенных на территории </t>
    </r>
    <r>
      <rPr>
        <sz val="10"/>
        <rFont val="Times New Roman"/>
        <family val="1"/>
        <charset val="204"/>
      </rPr>
      <t xml:space="preserve">городского </t>
    </r>
    <r>
      <rPr>
        <sz val="10"/>
        <color indexed="8"/>
        <rFont val="Times New Roman"/>
        <family val="1"/>
        <charset val="204"/>
      </rPr>
      <t>поселения</t>
    </r>
  </si>
  <si>
    <r>
      <t xml:space="preserve">создание условий для развития местного традиционного народного художественного творчества, участие в сохранении, возрождении и развитии народных художественных промыслов в </t>
    </r>
    <r>
      <rPr>
        <sz val="10"/>
        <rFont val="Times New Roman"/>
        <family val="1"/>
        <charset val="204"/>
      </rPr>
      <t>городского</t>
    </r>
    <r>
      <rPr>
        <sz val="10"/>
        <color indexed="8"/>
        <rFont val="Times New Roman"/>
        <family val="1"/>
        <charset val="204"/>
      </rPr>
      <t xml:space="preserve"> поселении</t>
    </r>
  </si>
  <si>
    <r>
      <t xml:space="preserve">обеспечение условий для развития на территории </t>
    </r>
    <r>
      <rPr>
        <sz val="10"/>
        <rFont val="Times New Roman"/>
        <family val="1"/>
        <charset val="204"/>
      </rPr>
      <t>городского</t>
    </r>
    <r>
      <rPr>
        <sz val="10"/>
        <color indexed="8"/>
        <rFont val="Times New Roman"/>
        <family val="1"/>
        <charset val="204"/>
      </rPr>
      <t xml:space="preserve"> поселения физической культуры, школьного спорта и массового спорта, организация проведения официальных физкультурно-оздоровительных и спортивных мероприятий </t>
    </r>
    <r>
      <rPr>
        <sz val="10"/>
        <rFont val="Times New Roman"/>
        <family val="1"/>
        <charset val="204"/>
      </rPr>
      <t xml:space="preserve">городского </t>
    </r>
    <r>
      <rPr>
        <sz val="10"/>
        <color indexed="8"/>
        <rFont val="Times New Roman"/>
        <family val="1"/>
        <charset val="204"/>
      </rPr>
      <t>поселения</t>
    </r>
  </si>
  <si>
    <r>
      <t>создание условий для массового отдыха жителей</t>
    </r>
    <r>
      <rPr>
        <sz val="10"/>
        <rFont val="Times New Roman"/>
        <family val="1"/>
        <charset val="204"/>
      </rPr>
      <t xml:space="preserve"> городского</t>
    </r>
    <r>
      <rPr>
        <sz val="10"/>
        <color indexed="8"/>
        <rFont val="Times New Roman"/>
        <family val="1"/>
        <charset val="204"/>
      </rPr>
      <t xml:space="preserve"> поселения и организация обустройства мест массового отдыха населения, включая обеспечение свободного доступа граждан к водным объектам общего пользования и их береговым полосам</t>
    </r>
  </si>
  <si>
    <r>
      <t xml:space="preserve">формирование архивных фондов </t>
    </r>
    <r>
      <rPr>
        <sz val="10"/>
        <rFont val="Times New Roman"/>
        <family val="1"/>
        <charset val="204"/>
      </rPr>
      <t xml:space="preserve">городского </t>
    </r>
    <r>
      <rPr>
        <sz val="10"/>
        <color indexed="8"/>
        <rFont val="Times New Roman"/>
        <family val="1"/>
        <charset val="204"/>
      </rPr>
      <t>поселения</t>
    </r>
  </si>
  <si>
    <r>
      <t xml:space="preserve">утверждение правил благоустройства территории </t>
    </r>
    <r>
      <rPr>
        <sz val="10"/>
        <rFont val="Times New Roman"/>
        <family val="1"/>
        <charset val="204"/>
      </rPr>
      <t xml:space="preserve">городского </t>
    </r>
    <r>
      <rPr>
        <sz val="10"/>
        <color indexed="8"/>
        <rFont val="Times New Roman"/>
        <family val="1"/>
        <charset val="204"/>
      </rPr>
      <t xml:space="preserve">поселения, устанавливающих в том числе требования по содержанию зданий (включая жилые дома), сооружений и земельных участков, на которых они расположены, к внешнему виду фасадов и ограждений соответствующих зданий и сооружений, перечень работ по благоустройству и периодичность их выполнения; установление порядка участия собственников зданий (помещений в них) и сооружений в благоустройстве прилегающих территорий; организация благоустройства территории </t>
    </r>
    <r>
      <rPr>
        <sz val="10"/>
        <rFont val="Times New Roman"/>
        <family val="1"/>
        <charset val="204"/>
      </rPr>
      <t xml:space="preserve">городского </t>
    </r>
    <r>
      <rPr>
        <sz val="10"/>
        <color indexed="8"/>
        <rFont val="Times New Roman"/>
        <family val="1"/>
        <charset val="204"/>
      </rPr>
      <t xml:space="preserve">поселения (включая освещение улиц, озеленение территории, установку указателей с наименованиями улиц и номерами домов, размещение и содержание малых архитектурных форм), а также использования, охраны, защиты, воспроизводства городских лесов, лесов особо охраняемых природных территорий, расположенных в границах населенных пунктов </t>
    </r>
    <r>
      <rPr>
        <sz val="10"/>
        <rFont val="Times New Roman"/>
        <family val="1"/>
        <charset val="204"/>
      </rPr>
      <t xml:space="preserve">городского </t>
    </r>
    <r>
      <rPr>
        <sz val="10"/>
        <color indexed="8"/>
        <rFont val="Times New Roman"/>
        <family val="1"/>
        <charset val="204"/>
      </rPr>
      <t>поселения</t>
    </r>
  </si>
  <si>
    <r>
      <t xml:space="preserve">утверждение генеральных планов </t>
    </r>
    <r>
      <rPr>
        <sz val="10"/>
        <rFont val="Times New Roman"/>
        <family val="1"/>
        <charset val="204"/>
      </rPr>
      <t xml:space="preserve">городского </t>
    </r>
    <r>
      <rPr>
        <sz val="10"/>
        <color indexed="8"/>
        <rFont val="Times New Roman"/>
        <family val="1"/>
        <charset val="204"/>
      </rPr>
      <t xml:space="preserve">поселения, правил землепользования и застройки, утверждение подготовленной на основе генеральных планов </t>
    </r>
    <r>
      <rPr>
        <sz val="10"/>
        <rFont val="Times New Roman"/>
        <family val="1"/>
        <charset val="204"/>
      </rPr>
      <t>городского</t>
    </r>
    <r>
      <rPr>
        <sz val="10"/>
        <color indexed="8"/>
        <rFont val="Times New Roman"/>
        <family val="1"/>
        <charset val="204"/>
      </rPr>
      <t xml:space="preserve"> поселения документации по планировке территории, выдача разрешений на строительство (за исключением случаев, предусмотренных Градостроительным кодексом Российской Федерации, иными федеральными законами), разрешений на ввод объектов в эксплуатацию при осуществлении строительства, реконструкции объектов капитального строительства, расположенных на территории </t>
    </r>
    <r>
      <rPr>
        <sz val="10"/>
        <rFont val="Times New Roman"/>
        <family val="1"/>
        <charset val="204"/>
      </rPr>
      <t xml:space="preserve">городского </t>
    </r>
    <r>
      <rPr>
        <sz val="10"/>
        <color indexed="8"/>
        <rFont val="Times New Roman"/>
        <family val="1"/>
        <charset val="204"/>
      </rPr>
      <t xml:space="preserve">поселения, утверждение местных нормативов градостроительного проектирования </t>
    </r>
    <r>
      <rPr>
        <sz val="10"/>
        <rFont val="Times New Roman"/>
        <family val="1"/>
        <charset val="204"/>
      </rPr>
      <t xml:space="preserve">городского </t>
    </r>
    <r>
      <rPr>
        <sz val="10"/>
        <color indexed="8"/>
        <rFont val="Times New Roman"/>
        <family val="1"/>
        <charset val="204"/>
      </rPr>
      <t xml:space="preserve">поселений, резервирование земель и изъятие земельных участков в границах </t>
    </r>
    <r>
      <rPr>
        <sz val="10"/>
        <rFont val="Times New Roman"/>
        <family val="1"/>
        <charset val="204"/>
      </rPr>
      <t xml:space="preserve">городского </t>
    </r>
    <r>
      <rPr>
        <sz val="10"/>
        <color indexed="8"/>
        <rFont val="Times New Roman"/>
        <family val="1"/>
        <charset val="204"/>
      </rPr>
      <t xml:space="preserve">поселения для муниципальных нужд, осуществление муниципального земельного контроля в границах </t>
    </r>
    <r>
      <rPr>
        <sz val="10"/>
        <rFont val="Times New Roman"/>
        <family val="1"/>
        <charset val="204"/>
      </rPr>
      <t xml:space="preserve">городского </t>
    </r>
    <r>
      <rPr>
        <sz val="10"/>
        <color indexed="8"/>
        <rFont val="Times New Roman"/>
        <family val="1"/>
        <charset val="204"/>
      </rPr>
      <t>поселения, осуществление в случаях, предусмотренных Градостроительным кодексом Российской Федерации, осмотров зданий, сооружений и выдача рекомендаций об устранении выявленных в ходе таких осмотров нарушений</t>
    </r>
  </si>
  <si>
    <r>
      <t xml:space="preserve">присвоение адресов объектам адресации, изменение, аннулирование адресов, присвоение наименований элементам улично-дорожной сети (за исключением автомобильных дорог федерального значения, автомобильных дорог регионального или межмуниципального значения, местного значения муниципального района), наименований элементам планировочной структуры в границах </t>
    </r>
    <r>
      <rPr>
        <sz val="10"/>
        <rFont val="Times New Roman"/>
        <family val="1"/>
        <charset val="204"/>
      </rPr>
      <t xml:space="preserve">городского </t>
    </r>
    <r>
      <rPr>
        <sz val="10"/>
        <color indexed="8"/>
        <rFont val="Times New Roman"/>
        <family val="1"/>
        <charset val="204"/>
      </rPr>
      <t>поселения, изменение, аннулирование таких наименований, размещение информации в государственном адресном реестре</t>
    </r>
  </si>
  <si>
    <r>
      <t xml:space="preserve">организация и осуществление мероприятий по территориальной обороне и гражданской обороне, защите населения и территории </t>
    </r>
    <r>
      <rPr>
        <sz val="10"/>
        <rFont val="Times New Roman"/>
        <family val="1"/>
        <charset val="204"/>
      </rPr>
      <t xml:space="preserve">городского </t>
    </r>
    <r>
      <rPr>
        <sz val="10"/>
        <color indexed="8"/>
        <rFont val="Times New Roman"/>
        <family val="1"/>
        <charset val="204"/>
      </rPr>
      <t>поселения от чрезвычайных ситуаций природного и техногенного характера</t>
    </r>
  </si>
  <si>
    <r>
      <t xml:space="preserve">создание, содержание и организация деятельности аварийно-спасательных служб и (или) аварийно-спасательных формирований на территории </t>
    </r>
    <r>
      <rPr>
        <sz val="10"/>
        <rFont val="Times New Roman"/>
        <family val="1"/>
        <charset val="204"/>
      </rPr>
      <t xml:space="preserve">городского </t>
    </r>
    <r>
      <rPr>
        <sz val="10"/>
        <color indexed="8"/>
        <rFont val="Times New Roman"/>
        <family val="1"/>
        <charset val="204"/>
      </rPr>
      <t>поселения</t>
    </r>
  </si>
  <si>
    <r>
      <t xml:space="preserve">создание, развитие и обеспечение охраны лечебно-оздоровительных местностей и курортов местного значения на территории </t>
    </r>
    <r>
      <rPr>
        <sz val="10"/>
        <rFont val="Times New Roman"/>
        <family val="1"/>
        <charset val="204"/>
      </rPr>
      <t xml:space="preserve">городского </t>
    </r>
    <r>
      <rPr>
        <sz val="10"/>
        <color indexed="8"/>
        <rFont val="Times New Roman"/>
        <family val="1"/>
        <charset val="204"/>
      </rPr>
      <t>поселения, а также осуществление муниципального контроля в области использования и охраны особо охраняемых природных территорий местного значения</t>
    </r>
  </si>
  <si>
    <r>
      <t xml:space="preserve">организация и осуществление мероприятий по работе с детьми и молодежью в </t>
    </r>
    <r>
      <rPr>
        <sz val="10"/>
        <rFont val="Times New Roman"/>
        <family val="1"/>
        <charset val="204"/>
      </rPr>
      <t xml:space="preserve">городском </t>
    </r>
    <r>
      <rPr>
        <sz val="10"/>
        <color indexed="8"/>
        <rFont val="Times New Roman"/>
        <family val="1"/>
        <charset val="204"/>
      </rPr>
      <t>поселении</t>
    </r>
  </si>
  <si>
    <r>
      <t xml:space="preserve">предоставление помещения для работы на обслуживаемом административном участке </t>
    </r>
    <r>
      <rPr>
        <sz val="10"/>
        <rFont val="Times New Roman"/>
        <family val="1"/>
        <charset val="204"/>
      </rPr>
      <t xml:space="preserve">городского </t>
    </r>
    <r>
      <rPr>
        <sz val="10"/>
        <color indexed="8"/>
        <rFont val="Times New Roman"/>
        <family val="1"/>
        <charset val="204"/>
      </rPr>
      <t>поселения сотруднику, замещающему должность участкового уполномоченного полиции</t>
    </r>
  </si>
  <si>
    <r>
      <t xml:space="preserve">обеспечение выполнения работ, необходимых для создания искусственных земельных участков для нужд </t>
    </r>
    <r>
      <rPr>
        <sz val="10"/>
        <rFont val="Times New Roman"/>
        <family val="1"/>
        <charset val="204"/>
      </rPr>
      <t xml:space="preserve">городского </t>
    </r>
    <r>
      <rPr>
        <sz val="10"/>
        <color indexed="8"/>
        <rFont val="Times New Roman"/>
        <family val="1"/>
        <charset val="204"/>
      </rPr>
      <t>поселения, проведение открытого аукциона на право заключить договор о создании искусственного земельного участка в соответствии с федеральным законом</t>
    </r>
  </si>
  <si>
    <r>
      <t xml:space="preserve">осуществление мер по противодействию коррупции в границах </t>
    </r>
    <r>
      <rPr>
        <sz val="10"/>
        <rFont val="Times New Roman"/>
        <family val="1"/>
        <charset val="204"/>
      </rPr>
      <t xml:space="preserve">городского </t>
    </r>
    <r>
      <rPr>
        <sz val="10"/>
        <color indexed="8"/>
        <rFont val="Times New Roman"/>
        <family val="1"/>
        <charset val="204"/>
      </rPr>
      <t>поселения</t>
    </r>
  </si>
  <si>
    <t>1.4.1.15.</t>
  </si>
  <si>
    <t xml:space="preserve">Субвенция бюджету городского округа город Нижний Новгород на осуществление полномочий по определению перечня должностных лиц органов местного самоуправления, уполномоченных составлять протоколы об административных правонарушениях, и по созданию административных комиссий  </t>
  </si>
  <si>
    <t>полномочиями по организации теплоснабжения, предусмотренными Федеральным закономО теплоснабжении»</t>
  </si>
  <si>
    <t>полномочиями по организации теплоснабжения, предусмотренными Федеральным законом     «О теплоснабжении»</t>
  </si>
  <si>
    <t>по перечню, предусмотренному Федеральным законом от 06.10.2003 № 131-ФЗ «Об общих принципах организации местного самоуправления в Российской Федерации»,  всего</t>
  </si>
  <si>
    <t>5.5.2.2.   </t>
  </si>
  <si>
    <t>5.5.1.2.  </t>
  </si>
  <si>
    <t>5.5.1.1.   </t>
  </si>
  <si>
    <t>5.3.1.2. </t>
  </si>
  <si>
    <t>5.3.1.3.  </t>
  </si>
  <si>
    <t>4.5.1.2.   </t>
  </si>
  <si>
    <t>1.5.4.2.    </t>
  </si>
  <si>
    <t>01</t>
  </si>
  <si>
    <t>04</t>
  </si>
  <si>
    <t>05</t>
  </si>
  <si>
    <t>09</t>
  </si>
  <si>
    <t>02</t>
  </si>
  <si>
    <t>10</t>
  </si>
  <si>
    <t>03</t>
  </si>
  <si>
    <t>13</t>
  </si>
  <si>
    <t>08</t>
  </si>
  <si>
    <t>11</t>
  </si>
  <si>
    <t>12</t>
  </si>
  <si>
    <t>14</t>
  </si>
  <si>
    <t>06</t>
  </si>
  <si>
    <t>03                      03</t>
  </si>
  <si>
    <t>09                  10</t>
  </si>
  <si>
    <t>в бюджет муниципального района в случае заключения соглашения с органами местного самоуправления муниципального района, в состав которого входит городское поселение, о передаче им осуществления части своих полномочий по решению вопросов местного значения</t>
  </si>
  <si>
    <t>01             01</t>
  </si>
  <si>
    <t>04                 13</t>
  </si>
  <si>
    <t>03              03</t>
  </si>
  <si>
    <t>09                            10</t>
  </si>
  <si>
    <t>в бюджет муниципального района в случае заключения соглашения с органами местного самоуправления муниципального района, в состав которого входит сельское поселение, о передаче им осуществления части своих полномочий по решению вопросов местного значения</t>
  </si>
  <si>
    <t xml:space="preserve">Свод реестров расходных обязательств Шарангского муниципального района </t>
  </si>
  <si>
    <t>на реализацию проекта по поддержке местных инициатив</t>
  </si>
  <si>
    <t>иные межбюджетные трансферты на поддержку мер по обеспечению сбалансированности бюджетов поселений</t>
  </si>
  <si>
    <t>1.5.4.1.2</t>
  </si>
  <si>
    <t>1.5.4.1.3</t>
  </si>
  <si>
    <t>на осуществление государственных полномочий Российской Федерации по первичному воинскому учету на территориях, где отсутствуют военные комиссариаты</t>
  </si>
  <si>
    <t>иных межбюджетных трансфертов</t>
  </si>
  <si>
    <t xml:space="preserve">             10</t>
  </si>
  <si>
    <t xml:space="preserve">                              06</t>
  </si>
  <si>
    <t xml:space="preserve">Федеральный закон от 06.10.2003 N 131-ФЗ
"Об общих принципах организации местного самоуправления в Российской Федерации"
</t>
  </si>
  <si>
    <t>06.10.2003          не ограничен</t>
  </si>
  <si>
    <t xml:space="preserve">Закон Нижегородской области от 03.08.2007 № 99-З " О муниципальной службе в Нижегородской области" </t>
  </si>
  <si>
    <t>ст.25</t>
  </si>
  <si>
    <t>06.10.2010         не ограничен</t>
  </si>
  <si>
    <t xml:space="preserve">ст.15 п.4 </t>
  </si>
  <si>
    <t>01                            01                      01</t>
  </si>
  <si>
    <t>04                           11                     13</t>
  </si>
  <si>
    <t>Закон Нижегородской области от 17.12.2012                N 164-З (ред. от 18.12.2013) Об областном бюджете на 2013 год(принят постановлением ЗС НО от 06.12.2012 N 735-V)</t>
  </si>
  <si>
    <t>ст.18 п.2</t>
  </si>
  <si>
    <t>01.01.2013         не ограничен</t>
  </si>
  <si>
    <t xml:space="preserve">Федеральный закон от 02.03.2007 N 25-ФЗ
"О муниципальной службе в Российской Федерации", "Бюджетный кодекс Российской Федерации" от 31.07.1998 N 145-ФЗ
(ред. от 03.07.2016)
(с изм. и доп., вступ. в силу с 01.09.2016)
</t>
  </si>
  <si>
    <t xml:space="preserve">02.03.2007           не ограничен </t>
  </si>
  <si>
    <t>ст.96,9</t>
  </si>
  <si>
    <t xml:space="preserve">Федеральный закон от 06.10.2003 N 131-ФЗ
(ред. от 03.07.2016)
"Об общих принципах организации местного самоуправления в Российской Федерации"
</t>
  </si>
  <si>
    <t>статья 14, п.22</t>
  </si>
  <si>
    <t>статья 14, п.19</t>
  </si>
  <si>
    <t xml:space="preserve">Закона Российской Федерации от 9 октября 1992 года N 3612-1 "Основы законодательства Российской Федерации о культуре"
</t>
  </si>
  <si>
    <t>статья 40</t>
  </si>
  <si>
    <t>09.10.1992         не ограничен</t>
  </si>
  <si>
    <t>статья 19</t>
  </si>
  <si>
    <t>21.12.1994         не ограничен</t>
  </si>
  <si>
    <t>Федеральный закон от 21.12.1994 N 69-ФЗ(ред. от 23.06.2016)                "О пожарной безопасности"</t>
  </si>
  <si>
    <t>статья 14, п.6</t>
  </si>
  <si>
    <r>
      <rPr>
        <sz val="9"/>
        <rFont val="Times New Roman"/>
        <family val="1"/>
        <charset val="204"/>
      </rPr>
      <t>Федеральный закон от 08.11.2007 N 257-ФЗ
(ред. от 03.07.2016)
"Об автомобильных дорогах и о дорожной деятельности в Российской Федерации и о внесении изменений в отдельные законодательные акты Российской Федерации"
(с изм. и доп., вступ. в силу с 15.11.2016)</t>
    </r>
    <r>
      <rPr>
        <sz val="10"/>
        <rFont val="Arial Cyr"/>
        <charset val="204"/>
      </rPr>
      <t xml:space="preserve">
</t>
    </r>
  </si>
  <si>
    <t>08.11.2007         не ограничен</t>
  </si>
  <si>
    <t>статья 16, п.1, п.п. 4</t>
  </si>
  <si>
    <t>05         04</t>
  </si>
  <si>
    <t>03          01</t>
  </si>
  <si>
    <r>
      <rPr>
        <sz val="9"/>
        <rFont val="Times New Roman"/>
        <family val="1"/>
        <charset val="204"/>
      </rPr>
      <t>"Градостроительный кодекс Российской Федерации" от 29.12.2004 N 190-ФЗ
(ред. от 03.07.2016)
(с изм. и доп., вступ. в силу с 01.09.2016)</t>
    </r>
    <r>
      <rPr>
        <sz val="10"/>
        <rFont val="Arial"/>
        <family val="2"/>
        <charset val="204"/>
      </rPr>
      <t xml:space="preserve">
</t>
    </r>
  </si>
  <si>
    <t>статья 18, п.6</t>
  </si>
  <si>
    <t>29.12.2004         не ограничен</t>
  </si>
  <si>
    <t>статья 14, п.6, ч.1</t>
  </si>
  <si>
    <t>статья 14, п.14</t>
  </si>
  <si>
    <r>
      <rPr>
        <sz val="9"/>
        <rFont val="Times New Roman"/>
        <family val="1"/>
        <charset val="204"/>
      </rPr>
      <t>"Гражданский кодекс Российской Федерации (часть первая)" от 30.11.1994 N 51-ФЗ
(ред. от 03.07.2016)
(с изм. и доп., вступ. в силу с 02.10.2016</t>
    </r>
    <r>
      <rPr>
        <sz val="10"/>
        <rFont val="Arial"/>
        <family val="2"/>
        <charset val="204"/>
      </rPr>
      <t xml:space="preserve">)
</t>
    </r>
  </si>
  <si>
    <t>статья 215</t>
  </si>
  <si>
    <t>30.11.1994         не ограничен</t>
  </si>
  <si>
    <t>1.3.1.6.                        </t>
  </si>
  <si>
    <t>1.3.1.7.</t>
  </si>
  <si>
    <t>1.3.1.12.                    </t>
  </si>
  <si>
    <t>1.3.1.13.                    </t>
  </si>
  <si>
    <t>1.3.2.99.</t>
  </si>
  <si>
    <t>1.4.1.98.</t>
  </si>
  <si>
    <t>1.4.2.1.  </t>
  </si>
  <si>
    <t>1.4.2.99.</t>
  </si>
  <si>
    <t>1.5.1.1.   </t>
  </si>
  <si>
    <t>1.5.1.2.1.  </t>
  </si>
  <si>
    <t>1.5.1.2.96.</t>
  </si>
  <si>
    <t>1.5.2.1.                        </t>
  </si>
  <si>
    <t>1.5.2.1.1. </t>
  </si>
  <si>
    <t>1.5.2.1.98.</t>
  </si>
  <si>
    <t>1.5.2.2.1.</t>
  </si>
  <si>
    <t>1.3.1.1.    </t>
  </si>
  <si>
    <t>1.3.1.2. </t>
  </si>
  <si>
    <t>1.3.1.3.  </t>
  </si>
  <si>
    <t>1.3.1.8.   </t>
  </si>
  <si>
    <t>1.3.2.1. </t>
  </si>
  <si>
    <t>1.4.2.       </t>
  </si>
  <si>
    <t>1.5.1.2.  </t>
  </si>
  <si>
    <t>1.5.2.2.   </t>
  </si>
  <si>
    <t>1.5.2.2.99.</t>
  </si>
  <si>
    <t>Глава администрации ______________________ Козлова Л.А.</t>
  </si>
  <si>
    <t>Специалист 1 категории ____________________Щёкотова Е.В.</t>
  </si>
  <si>
    <t>статья 14, п.1,п.п.4</t>
  </si>
  <si>
    <t xml:space="preserve">Субвенции на поддержку племенного крупного рогатого скота молочного направления за счет средств областного бюджета </t>
  </si>
  <si>
    <t>Субвенции на осуществление отдельных полномочий РФ по подготовке и проведению Всероссийской переписи 2016 года</t>
  </si>
  <si>
    <t>Субвенции на обеспечение жильем граждан, страдающих тяжелыми формами хронических заболеваний, перечень которых установлен Правительством РФ</t>
  </si>
  <si>
    <t>Субвенция на осуществление полномочий по организации и осуществлению деятельности по опеке и попечительству в отношении совершеннолетних граждан</t>
  </si>
  <si>
    <t>Субвенции на исполнение полномочий по финансовому обеспечению двухразовым бесплатным питанием обучающихся с ограниченными возможностями здоровья, не проживающих в муниципальных организациях, осуществляющих образовательную деятельность по адаптированным основным общеобразовательным программам</t>
  </si>
  <si>
    <t>Субвенции на исполнение полномочий по финансовому обеспечению осуществления присмотра и ухода за детьми-инвалидами, детьми-сиротами и детьми, оставшимися без попечения родителей, а также за детьми с туберкулезной интоксикацией, обучающимися в муниципальных образовательных организациях, реализующих образовательные программы дошкольного образования</t>
  </si>
  <si>
    <t>1.4.1.54</t>
  </si>
  <si>
    <t>1.4.1.53.</t>
  </si>
  <si>
    <t>1.4.1.52.</t>
  </si>
  <si>
    <t>в том числе субсидии бюджетным учреждениям на финансовое обеспечение муниципального задания на оказание муниципальных услуг (выполнение
работ)</t>
  </si>
  <si>
    <t>отчетный  20__год</t>
  </si>
  <si>
    <t>текущий 
 20__ год</t>
  </si>
  <si>
    <t>очередной 20__ год</t>
  </si>
  <si>
    <t>20__</t>
  </si>
  <si>
    <t>Правовое основание финансового обеспечения и расходования средств  (нормативные правовые акт, договоры, соглашения)</t>
  </si>
  <si>
    <t>муницпального района</t>
  </si>
  <si>
    <t>Наименование муниципальной услуги (работы)</t>
  </si>
  <si>
    <t>Наименование  муниципальной услуги (работы),                 код строки</t>
  </si>
  <si>
    <t>Отрицательные трансферты</t>
  </si>
  <si>
    <t>текущий 
 2019 год</t>
  </si>
  <si>
    <t>очередной 2020 год</t>
  </si>
  <si>
    <t>отчетный  2018 год</t>
  </si>
  <si>
    <t>Предварительный реестр расходных обязательств администрации Роженцовского сельсовета на 2020-2022 г.г.</t>
  </si>
</sst>
</file>

<file path=xl/styles.xml><?xml version="1.0" encoding="utf-8"?>
<styleSheet xmlns="http://schemas.openxmlformats.org/spreadsheetml/2006/main">
  <numFmts count="3">
    <numFmt numFmtId="172" formatCode="#,##0.0"/>
    <numFmt numFmtId="173" formatCode="?"/>
    <numFmt numFmtId="180" formatCode="0.0"/>
  </numFmts>
  <fonts count="22">
    <font>
      <sz val="10"/>
      <name val="Arial Cyr"/>
      <charset val="204"/>
    </font>
    <font>
      <sz val="8"/>
      <name val="Arial"/>
      <family val="2"/>
      <charset val="204"/>
    </font>
    <font>
      <b/>
      <sz val="12"/>
      <name val="Times New Roman"/>
      <family val="1"/>
      <charset val="204"/>
    </font>
    <font>
      <sz val="10"/>
      <name val="Arial"/>
      <family val="2"/>
      <charset val="204"/>
    </font>
    <font>
      <b/>
      <sz val="12"/>
      <name val="Arial"/>
      <family val="2"/>
      <charset val="204"/>
    </font>
    <font>
      <sz val="9"/>
      <name val="Times New Roman"/>
      <family val="1"/>
      <charset val="204"/>
    </font>
    <font>
      <b/>
      <sz val="9"/>
      <name val="Times New Roman"/>
      <family val="1"/>
      <charset val="204"/>
    </font>
    <font>
      <sz val="10"/>
      <name val="Helv"/>
    </font>
    <font>
      <sz val="8"/>
      <name val="Times New Roman"/>
      <family val="1"/>
      <charset val="204"/>
    </font>
    <font>
      <sz val="9"/>
      <color indexed="8"/>
      <name val="Times New Roman"/>
      <family val="1"/>
      <charset val="204"/>
    </font>
    <font>
      <sz val="9"/>
      <name val="Times New Roman"/>
      <family val="1"/>
    </font>
    <font>
      <sz val="10"/>
      <name val="Times New Roman"/>
      <family val="1"/>
      <charset val="204"/>
    </font>
    <font>
      <b/>
      <sz val="8"/>
      <name val="Arial"/>
      <family val="2"/>
      <charset val="204"/>
    </font>
    <font>
      <b/>
      <sz val="8"/>
      <name val="Times New Roman"/>
      <family val="1"/>
      <charset val="204"/>
    </font>
    <font>
      <b/>
      <sz val="10"/>
      <name val="Arial"/>
      <family val="2"/>
      <charset val="204"/>
    </font>
    <font>
      <b/>
      <sz val="10"/>
      <name val="Times New Roman"/>
      <family val="1"/>
      <charset val="204"/>
    </font>
    <font>
      <sz val="10"/>
      <color indexed="8"/>
      <name val="Times New Roman"/>
      <family val="1"/>
      <charset val="204"/>
    </font>
    <font>
      <b/>
      <sz val="10"/>
      <name val="Arial Cyr"/>
      <charset val="204"/>
    </font>
    <font>
      <sz val="8"/>
      <color rgb="FF000000"/>
      <name val="Times New Roman"/>
      <family val="1"/>
      <charset val="204"/>
    </font>
    <font>
      <sz val="10"/>
      <color rgb="FF000000"/>
      <name val="Times New Roman"/>
      <family val="1"/>
      <charset val="204"/>
    </font>
    <font>
      <b/>
      <sz val="8"/>
      <color rgb="FF000000"/>
      <name val="Times New Roman"/>
      <family val="1"/>
      <charset val="204"/>
    </font>
    <font>
      <b/>
      <sz val="10"/>
      <color rgb="FF000000"/>
      <name val="Times New Roman"/>
      <family val="1"/>
      <charset val="204"/>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7" fillId="0" borderId="0"/>
    <xf numFmtId="0" fontId="3" fillId="0" borderId="0"/>
    <xf numFmtId="0" fontId="3" fillId="0" borderId="0"/>
    <xf numFmtId="0" fontId="7" fillId="0" borderId="0"/>
  </cellStyleXfs>
  <cellXfs count="121">
    <xf numFmtId="0" fontId="0" fillId="0" borderId="0" xfId="0"/>
    <xf numFmtId="172" fontId="3" fillId="0" borderId="0" xfId="3" applyNumberFormat="1" applyFont="1" applyFill="1" applyAlignment="1">
      <alignment vertical="center"/>
    </xf>
    <xf numFmtId="0" fontId="12" fillId="2" borderId="0" xfId="0" applyNumberFormat="1" applyFont="1" applyFill="1" applyBorder="1" applyAlignment="1" applyProtection="1">
      <alignment horizontal="center" vertical="center" wrapText="1"/>
    </xf>
    <xf numFmtId="0" fontId="1" fillId="2" borderId="0" xfId="3" applyFont="1" applyFill="1" applyAlignment="1">
      <alignment vertical="center"/>
    </xf>
    <xf numFmtId="0" fontId="1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3" fillId="0" borderId="1" xfId="0" applyFont="1" applyBorder="1" applyAlignment="1">
      <alignment vertical="center" wrapText="1"/>
    </xf>
    <xf numFmtId="0" fontId="12" fillId="0" borderId="0" xfId="0" applyNumberFormat="1" applyFont="1" applyFill="1" applyBorder="1" applyAlignment="1" applyProtection="1">
      <alignment vertical="center" wrapText="1"/>
    </xf>
    <xf numFmtId="0" fontId="1" fillId="0" borderId="0" xfId="3" applyFont="1" applyFill="1" applyAlignment="1">
      <alignment vertical="center"/>
    </xf>
    <xf numFmtId="0" fontId="5" fillId="2" borderId="1" xfId="0" applyNumberFormat="1" applyFont="1" applyFill="1" applyBorder="1" applyAlignment="1" applyProtection="1">
      <alignment horizontal="center" vertical="center" wrapText="1" shrinkToFit="1"/>
      <protection locked="0"/>
    </xf>
    <xf numFmtId="172" fontId="6" fillId="2" borderId="1" xfId="0" applyNumberFormat="1" applyFont="1" applyFill="1" applyBorder="1" applyAlignment="1" applyProtection="1">
      <alignment horizontal="center" vertical="center" wrapText="1" shrinkToFit="1"/>
      <protection locked="0"/>
    </xf>
    <xf numFmtId="172" fontId="5" fillId="2" borderId="1" xfId="0" applyNumberFormat="1" applyFont="1" applyFill="1" applyBorder="1" applyAlignment="1" applyProtection="1">
      <alignment horizontal="center" vertical="center" wrapText="1" shrinkToFit="1"/>
      <protection locked="0"/>
    </xf>
    <xf numFmtId="0" fontId="8" fillId="2" borderId="1" xfId="4" applyNumberFormat="1" applyFont="1" applyFill="1" applyBorder="1" applyAlignment="1" applyProtection="1">
      <alignment horizontal="center" vertical="center" wrapText="1" shrinkToFit="1"/>
      <protection locked="0"/>
    </xf>
    <xf numFmtId="0" fontId="6" fillId="2" borderId="1" xfId="0" applyNumberFormat="1" applyFont="1" applyFill="1" applyBorder="1" applyAlignment="1" applyProtection="1">
      <alignment horizontal="center" vertical="center" wrapText="1" shrinkToFit="1"/>
      <protection locked="0"/>
    </xf>
    <xf numFmtId="0" fontId="1" fillId="0" borderId="0" xfId="0" applyNumberFormat="1" applyFont="1" applyFill="1" applyBorder="1" applyAlignment="1" applyProtection="1">
      <alignment vertical="center"/>
    </xf>
    <xf numFmtId="0" fontId="3" fillId="0" borderId="0" xfId="3" applyFont="1" applyFill="1" applyAlignment="1">
      <alignment vertical="center"/>
    </xf>
    <xf numFmtId="0" fontId="4" fillId="2" borderId="0" xfId="0" applyNumberFormat="1" applyFont="1" applyFill="1" applyBorder="1" applyAlignment="1" applyProtection="1">
      <alignment horizontal="center" vertical="center" wrapText="1"/>
    </xf>
    <xf numFmtId="0" fontId="5" fillId="2" borderId="1" xfId="4" applyNumberFormat="1" applyFont="1" applyFill="1" applyBorder="1" applyAlignment="1" applyProtection="1">
      <alignment horizontal="center" vertical="center" wrapText="1" shrinkToFit="1"/>
      <protection locked="0"/>
    </xf>
    <xf numFmtId="14" fontId="5" fillId="2" borderId="1" xfId="0" applyNumberFormat="1" applyFont="1" applyFill="1" applyBorder="1" applyAlignment="1" applyProtection="1">
      <alignment horizontal="center" vertical="center" wrapText="1" shrinkToFit="1"/>
      <protection locked="0"/>
    </xf>
    <xf numFmtId="0" fontId="5" fillId="2" borderId="1" xfId="3" applyFont="1" applyFill="1" applyBorder="1" applyAlignment="1">
      <alignment horizontal="center" vertical="center" wrapText="1"/>
    </xf>
    <xf numFmtId="14" fontId="5" fillId="2" borderId="1" xfId="4" applyNumberFormat="1" applyFont="1" applyFill="1" applyBorder="1" applyAlignment="1" applyProtection="1">
      <alignment horizontal="center" vertical="center" wrapText="1" shrinkToFit="1"/>
      <protection locked="0"/>
    </xf>
    <xf numFmtId="173" fontId="5" fillId="2" borderId="1" xfId="4" applyNumberFormat="1" applyFont="1" applyFill="1" applyBorder="1" applyAlignment="1" applyProtection="1">
      <alignment horizontal="center" vertical="center" wrapText="1" shrinkToFit="1"/>
      <protection locked="0"/>
    </xf>
    <xf numFmtId="49" fontId="5" fillId="2" borderId="1" xfId="4" applyNumberFormat="1" applyFont="1" applyFill="1" applyBorder="1" applyAlignment="1" applyProtection="1">
      <alignment horizontal="center" vertical="center" wrapText="1" shrinkToFit="1"/>
      <protection locked="0"/>
    </xf>
    <xf numFmtId="0" fontId="8" fillId="0" borderId="0" xfId="0" applyNumberFormat="1" applyFont="1" applyFill="1" applyBorder="1" applyAlignment="1" applyProtection="1">
      <alignment vertical="center"/>
    </xf>
    <xf numFmtId="0" fontId="9" fillId="2" borderId="1" xfId="1" applyNumberFormat="1" applyFont="1" applyFill="1" applyBorder="1" applyAlignment="1" applyProtection="1">
      <alignment horizontal="center" vertical="center" wrapText="1" shrinkToFit="1"/>
      <protection locked="0"/>
    </xf>
    <xf numFmtId="0" fontId="5" fillId="2" borderId="1" xfId="0"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0" fontId="5" fillId="2" borderId="1" xfId="4" applyNumberFormat="1" applyFont="1" applyFill="1" applyBorder="1" applyAlignment="1" applyProtection="1">
      <alignment horizontal="center" vertical="center" wrapText="1"/>
      <protection locked="0"/>
    </xf>
    <xf numFmtId="0" fontId="5" fillId="2" borderId="1" xfId="0" applyNumberFormat="1" applyFont="1" applyFill="1" applyBorder="1" applyAlignment="1">
      <alignment horizontal="center" vertical="center" wrapText="1"/>
    </xf>
    <xf numFmtId="172" fontId="1" fillId="0" borderId="0" xfId="0" applyNumberFormat="1" applyFont="1" applyFill="1" applyBorder="1" applyAlignment="1" applyProtection="1">
      <alignment vertical="center"/>
    </xf>
    <xf numFmtId="49" fontId="10" fillId="2" borderId="1" xfId="0" applyNumberFormat="1" applyFont="1" applyFill="1" applyBorder="1" applyAlignment="1" applyProtection="1">
      <alignment horizontal="center" vertical="center" wrapText="1" shrinkToFit="1"/>
      <protection locked="0"/>
    </xf>
    <xf numFmtId="49" fontId="5" fillId="2" borderId="1" xfId="0" applyNumberFormat="1" applyFont="1" applyFill="1" applyBorder="1" applyAlignment="1" applyProtection="1">
      <alignment horizontal="center" vertical="center" wrapText="1" shrinkToFit="1"/>
      <protection locked="0"/>
    </xf>
    <xf numFmtId="49" fontId="11" fillId="2" borderId="1" xfId="0" applyNumberFormat="1" applyFont="1" applyFill="1" applyBorder="1" applyAlignment="1" applyProtection="1">
      <alignment horizontal="center" vertical="center" wrapText="1" shrinkToFit="1"/>
      <protection locked="0"/>
    </xf>
    <xf numFmtId="0" fontId="5" fillId="2" borderId="1" xfId="0" applyNumberFormat="1" applyFont="1" applyFill="1" applyBorder="1" applyAlignment="1" applyProtection="1">
      <alignment horizontal="center" vertical="center" wrapText="1"/>
      <protection locked="0"/>
    </xf>
    <xf numFmtId="173" fontId="10" fillId="2" borderId="1" xfId="0" applyNumberFormat="1" applyFont="1" applyFill="1" applyBorder="1" applyAlignment="1" applyProtection="1">
      <alignment horizontal="center" vertical="center" wrapText="1" shrinkToFit="1"/>
      <protection locked="0"/>
    </xf>
    <xf numFmtId="0" fontId="1" fillId="2" borderId="0" xfId="0" applyNumberFormat="1" applyFont="1" applyFill="1" applyBorder="1" applyAlignment="1" applyProtection="1">
      <alignment vertical="center"/>
    </xf>
    <xf numFmtId="0" fontId="3" fillId="2" borderId="0" xfId="3" applyFont="1" applyFill="1" applyAlignment="1">
      <alignment vertical="center"/>
    </xf>
    <xf numFmtId="0" fontId="1" fillId="2" borderId="1" xfId="0" applyNumberFormat="1" applyFont="1" applyFill="1" applyBorder="1" applyAlignment="1" applyProtection="1">
      <alignment horizontal="center" vertical="center"/>
    </xf>
    <xf numFmtId="0" fontId="0" fillId="2" borderId="1" xfId="0" applyFont="1" applyFill="1" applyBorder="1" applyAlignment="1">
      <alignment horizontal="center" vertical="center"/>
    </xf>
    <xf numFmtId="0" fontId="3" fillId="2" borderId="1" xfId="3" applyFont="1" applyFill="1" applyBorder="1" applyAlignment="1">
      <alignment horizontal="center" vertical="center"/>
    </xf>
    <xf numFmtId="0" fontId="3" fillId="2" borderId="0" xfId="3" applyFont="1" applyFill="1" applyAlignment="1">
      <alignment horizontal="center" vertical="center"/>
    </xf>
    <xf numFmtId="0" fontId="14" fillId="2" borderId="0"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center" vertical="center" wrapText="1"/>
    </xf>
    <xf numFmtId="0" fontId="15"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11" fillId="0" borderId="1" xfId="0" applyFont="1" applyFill="1" applyBorder="1" applyAlignment="1">
      <alignment horizontal="justify" vertical="center" wrapText="1"/>
    </xf>
    <xf numFmtId="0" fontId="3" fillId="2" borderId="0" xfId="3" applyFont="1" applyFill="1" applyAlignment="1">
      <alignment vertical="center" wrapText="1"/>
    </xf>
    <xf numFmtId="49" fontId="8" fillId="2" borderId="1" xfId="4" applyNumberFormat="1" applyFont="1" applyFill="1" applyBorder="1" applyAlignment="1" applyProtection="1">
      <alignment horizontal="center" vertical="center" wrapText="1" shrinkToFit="1"/>
      <protection locked="0"/>
    </xf>
    <xf numFmtId="49" fontId="6" fillId="2" borderId="1" xfId="0" applyNumberFormat="1" applyFont="1" applyFill="1" applyBorder="1" applyAlignment="1" applyProtection="1">
      <alignment horizontal="center" vertical="center" wrapText="1" shrinkToFit="1"/>
      <protection locked="0"/>
    </xf>
    <xf numFmtId="49" fontId="5" fillId="2" borderId="1" xfId="0" applyNumberFormat="1" applyFont="1" applyFill="1" applyBorder="1" applyAlignment="1">
      <alignment horizontal="center" vertical="center" wrapText="1"/>
    </xf>
    <xf numFmtId="49" fontId="1" fillId="2" borderId="1" xfId="0" applyNumberFormat="1" applyFont="1" applyFill="1" applyBorder="1" applyAlignment="1" applyProtection="1">
      <alignment horizontal="center" vertical="center"/>
    </xf>
    <xf numFmtId="49" fontId="0"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49" fontId="5" fillId="2" borderId="1" xfId="3" applyNumberFormat="1" applyFont="1" applyFill="1" applyBorder="1" applyAlignment="1">
      <alignment horizontal="center" vertical="center"/>
    </xf>
    <xf numFmtId="172" fontId="5" fillId="2" borderId="1" xfId="0" applyNumberFormat="1" applyFont="1" applyFill="1" applyBorder="1" applyAlignment="1">
      <alignment horizontal="center" vertical="center"/>
    </xf>
    <xf numFmtId="172" fontId="5" fillId="2" borderId="1" xfId="3" applyNumberFormat="1" applyFont="1" applyFill="1" applyBorder="1" applyAlignment="1">
      <alignment horizontal="center" vertical="center"/>
    </xf>
    <xf numFmtId="172" fontId="6" fillId="2" borderId="1" xfId="3" applyNumberFormat="1" applyFont="1" applyFill="1" applyBorder="1" applyAlignment="1">
      <alignment horizontal="center" vertical="center"/>
    </xf>
    <xf numFmtId="172" fontId="15" fillId="2" borderId="1" xfId="0" applyNumberFormat="1" applyFont="1" applyFill="1" applyBorder="1" applyAlignment="1">
      <alignment horizontal="center" vertical="center"/>
    </xf>
    <xf numFmtId="172" fontId="6" fillId="2" borderId="1" xfId="0" applyNumberFormat="1" applyFont="1" applyFill="1" applyBorder="1" applyAlignment="1">
      <alignment horizontal="center" vertical="center"/>
    </xf>
    <xf numFmtId="49" fontId="5" fillId="2" borderId="1" xfId="3" applyNumberFormat="1" applyFont="1" applyFill="1" applyBorder="1" applyAlignment="1">
      <alignment horizontal="center" vertical="center" wrapText="1"/>
    </xf>
    <xf numFmtId="4" fontId="5" fillId="2" borderId="1" xfId="0" applyNumberFormat="1" applyFont="1" applyFill="1" applyBorder="1" applyAlignment="1">
      <alignment horizontal="center" vertical="center"/>
    </xf>
    <xf numFmtId="4" fontId="5" fillId="2" borderId="1" xfId="3" applyNumberFormat="1" applyFont="1" applyFill="1" applyBorder="1" applyAlignment="1">
      <alignment horizontal="center" vertical="center"/>
    </xf>
    <xf numFmtId="49" fontId="3" fillId="2" borderId="1" xfId="3" applyNumberFormat="1" applyFont="1" applyFill="1" applyBorder="1" applyAlignment="1">
      <alignment horizontal="center" vertical="center" wrapText="1"/>
    </xf>
    <xf numFmtId="49" fontId="1" fillId="2" borderId="1" xfId="3" applyNumberFormat="1" applyFont="1" applyFill="1" applyBorder="1" applyAlignment="1">
      <alignment horizontal="center" vertical="center" wrapText="1"/>
    </xf>
    <xf numFmtId="0" fontId="5" fillId="2" borderId="1" xfId="4" applyNumberFormat="1" applyFont="1" applyFill="1" applyBorder="1" applyAlignment="1" applyProtection="1">
      <alignment horizontal="center" vertical="top" wrapText="1" shrinkToFit="1"/>
      <protection locked="0"/>
    </xf>
    <xf numFmtId="0" fontId="5" fillId="2" borderId="1" xfId="4" applyNumberFormat="1" applyFont="1" applyFill="1" applyBorder="1" applyAlignment="1" applyProtection="1">
      <alignment horizontal="center" wrapText="1" shrinkToFit="1"/>
      <protection locked="0"/>
    </xf>
    <xf numFmtId="0" fontId="0" fillId="2" borderId="1" xfId="0" applyFont="1" applyFill="1" applyBorder="1" applyAlignment="1">
      <alignment horizontal="center" vertical="center" wrapText="1"/>
    </xf>
    <xf numFmtId="0" fontId="5" fillId="2" borderId="1" xfId="3" applyFont="1" applyFill="1" applyBorder="1" applyAlignment="1">
      <alignment horizontal="center" vertical="center"/>
    </xf>
    <xf numFmtId="0" fontId="3" fillId="2" borderId="1" xfId="3" applyFont="1" applyFill="1" applyBorder="1" applyAlignment="1">
      <alignment horizontal="center" vertical="center" wrapText="1"/>
    </xf>
    <xf numFmtId="172" fontId="3" fillId="2" borderId="1" xfId="3" applyNumberFormat="1" applyFont="1" applyFill="1" applyBorder="1" applyAlignment="1">
      <alignment horizontal="center" vertical="center"/>
    </xf>
    <xf numFmtId="172" fontId="5" fillId="2" borderId="1" xfId="3" applyNumberFormat="1" applyFont="1" applyFill="1" applyBorder="1" applyAlignment="1">
      <alignment horizontal="center" vertical="center" wrapText="1"/>
    </xf>
    <xf numFmtId="180" fontId="5" fillId="2" borderId="1" xfId="3" applyNumberFormat="1" applyFont="1" applyFill="1" applyBorder="1" applyAlignment="1">
      <alignment horizontal="center" vertical="center"/>
    </xf>
    <xf numFmtId="172" fontId="3" fillId="3" borderId="0" xfId="3" applyNumberFormat="1" applyFont="1" applyFill="1" applyAlignment="1">
      <alignment horizontal="center" vertical="center"/>
    </xf>
    <xf numFmtId="180" fontId="3" fillId="4" borderId="0" xfId="3" applyNumberFormat="1" applyFont="1" applyFill="1" applyAlignment="1">
      <alignment horizontal="center" vertical="center"/>
    </xf>
    <xf numFmtId="172" fontId="3" fillId="2" borderId="0" xfId="3" applyNumberFormat="1" applyFont="1" applyFill="1" applyAlignment="1">
      <alignment horizontal="center" vertical="center"/>
    </xf>
    <xf numFmtId="4" fontId="1" fillId="2" borderId="0" xfId="3" applyNumberFormat="1" applyFont="1" applyFill="1" applyAlignment="1">
      <alignment horizontal="center" vertical="center"/>
    </xf>
    <xf numFmtId="0" fontId="11" fillId="2" borderId="1" xfId="0" applyFont="1" applyFill="1" applyBorder="1" applyAlignment="1">
      <alignment horizontal="justify" vertical="center" wrapText="1"/>
    </xf>
    <xf numFmtId="0" fontId="15"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8" fillId="2" borderId="1" xfId="0" applyFont="1" applyFill="1" applyBorder="1" applyAlignment="1">
      <alignment horizontal="center" vertical="center" wrapText="1"/>
    </xf>
    <xf numFmtId="49" fontId="11" fillId="2" borderId="2" xfId="0" applyNumberFormat="1" applyFont="1" applyFill="1" applyBorder="1" applyAlignment="1">
      <alignment horizontal="left" vertical="center" wrapText="1"/>
    </xf>
    <xf numFmtId="2" fontId="1" fillId="2" borderId="0" xfId="3" applyNumberFormat="1" applyFont="1" applyFill="1" applyAlignment="1">
      <alignment horizontal="center" vertical="center"/>
    </xf>
    <xf numFmtId="0" fontId="12" fillId="2" borderId="0" xfId="0" applyNumberFormat="1" applyFont="1" applyFill="1" applyBorder="1" applyAlignment="1" applyProtection="1">
      <alignment vertical="center" wrapText="1"/>
    </xf>
    <xf numFmtId="0" fontId="8" fillId="2" borderId="1" xfId="0" applyNumberFormat="1" applyFont="1" applyFill="1" applyBorder="1" applyAlignment="1" applyProtection="1">
      <alignment vertical="center" wrapText="1"/>
    </xf>
    <xf numFmtId="0" fontId="8" fillId="2" borderId="1" xfId="0" applyFont="1" applyFill="1" applyBorder="1" applyAlignment="1">
      <alignment vertical="center" wrapText="1"/>
    </xf>
    <xf numFmtId="0" fontId="19" fillId="2" borderId="1" xfId="0" applyFont="1" applyFill="1" applyBorder="1" applyAlignment="1">
      <alignment horizontal="justify" vertical="center" wrapText="1"/>
    </xf>
    <xf numFmtId="0" fontId="20" fillId="2" borderId="1" xfId="0" applyFont="1" applyFill="1" applyBorder="1" applyAlignment="1">
      <alignment vertical="center" wrapText="1"/>
    </xf>
    <xf numFmtId="0" fontId="21" fillId="2" borderId="1" xfId="0" applyFont="1" applyFill="1" applyBorder="1" applyAlignment="1">
      <alignment horizontal="justify" vertical="center" wrapText="1"/>
    </xf>
    <xf numFmtId="0" fontId="15" fillId="2" borderId="1" xfId="0" applyFont="1" applyFill="1" applyBorder="1" applyAlignment="1">
      <alignment vertical="center" wrapText="1"/>
    </xf>
    <xf numFmtId="49" fontId="8" fillId="2" borderId="1" xfId="0" applyNumberFormat="1" applyFont="1" applyFill="1" applyBorder="1" applyAlignment="1">
      <alignment vertical="center" wrapText="1"/>
    </xf>
    <xf numFmtId="0" fontId="0" fillId="2" borderId="3" xfId="0" applyFill="1" applyBorder="1" applyAlignment="1">
      <alignment horizontal="center" vertical="center" wrapText="1" shrinkToFit="1"/>
    </xf>
    <xf numFmtId="0" fontId="8"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13" fillId="2" borderId="1" xfId="0" applyFont="1" applyFill="1" applyBorder="1" applyAlignment="1">
      <alignment vertical="center" wrapText="1"/>
    </xf>
    <xf numFmtId="0" fontId="13" fillId="2" borderId="1" xfId="0" applyFont="1" applyFill="1" applyBorder="1" applyAlignment="1">
      <alignment horizontal="center" vertical="center" wrapText="1"/>
    </xf>
    <xf numFmtId="0" fontId="0" fillId="2" borderId="3" xfId="0" applyFill="1" applyBorder="1" applyAlignment="1">
      <alignment horizontal="center" vertical="center" wrapText="1" shrinkToFit="1"/>
    </xf>
    <xf numFmtId="0" fontId="5" fillId="2" borderId="1" xfId="0" applyNumberFormat="1" applyFont="1" applyFill="1" applyBorder="1" applyAlignment="1" applyProtection="1">
      <alignment horizontal="center" vertical="center" wrapText="1"/>
    </xf>
    <xf numFmtId="0" fontId="5" fillId="2" borderId="4" xfId="0" applyNumberFormat="1" applyFont="1" applyFill="1" applyBorder="1" applyAlignment="1" applyProtection="1">
      <alignment horizontal="center" vertical="center" wrapText="1" shrinkToFit="1"/>
      <protection locked="0"/>
    </xf>
    <xf numFmtId="0" fontId="8"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5" fillId="2" borderId="4" xfId="4" applyNumberFormat="1" applyFont="1" applyFill="1" applyBorder="1" applyAlignment="1" applyProtection="1">
      <alignment horizontal="center" vertical="center" wrapText="1" shrinkToFit="1"/>
      <protection locked="0"/>
    </xf>
    <xf numFmtId="0" fontId="5" fillId="2" borderId="3" xfId="4" applyNumberFormat="1" applyFont="1" applyFill="1" applyBorder="1" applyAlignment="1" applyProtection="1">
      <alignment horizontal="center" vertical="center" wrapText="1" shrinkToFit="1"/>
      <protection locked="0"/>
    </xf>
    <xf numFmtId="0" fontId="2" fillId="0" borderId="0" xfId="0" applyNumberFormat="1" applyFont="1" applyFill="1" applyBorder="1" applyAlignment="1" applyProtection="1">
      <alignment horizontal="center" vertical="center" wrapText="1"/>
    </xf>
    <xf numFmtId="0" fontId="8" fillId="2" borderId="1" xfId="0" applyNumberFormat="1" applyFont="1" applyFill="1" applyBorder="1" applyAlignment="1" applyProtection="1">
      <alignment horizontal="center" vertical="center" wrapText="1"/>
    </xf>
    <xf numFmtId="0" fontId="0" fillId="2" borderId="1" xfId="0" applyFill="1" applyBorder="1" applyAlignment="1">
      <alignment horizontal="center" vertical="center" wrapText="1"/>
    </xf>
    <xf numFmtId="0" fontId="11" fillId="2" borderId="5" xfId="0" applyNumberFormat="1" applyFont="1" applyFill="1" applyBorder="1" applyAlignment="1" applyProtection="1">
      <alignment horizontal="center" vertical="center" wrapText="1"/>
    </xf>
    <xf numFmtId="0" fontId="11" fillId="2" borderId="6" xfId="0" applyNumberFormat="1" applyFont="1" applyFill="1" applyBorder="1" applyAlignment="1" applyProtection="1">
      <alignment horizontal="center" vertical="center" wrapText="1"/>
    </xf>
    <xf numFmtId="0" fontId="5" fillId="2" borderId="4" xfId="0" applyNumberFormat="1" applyFont="1" applyFill="1" applyBorder="1" applyAlignment="1" applyProtection="1">
      <alignment horizontal="center" vertical="center" wrapText="1" shrinkToFit="1"/>
      <protection locked="0"/>
    </xf>
    <xf numFmtId="0" fontId="0" fillId="2" borderId="3" xfId="0" applyFill="1" applyBorder="1" applyAlignment="1">
      <alignment horizontal="center" vertical="center" wrapText="1" shrinkToFit="1"/>
    </xf>
    <xf numFmtId="172" fontId="5" fillId="2" borderId="4" xfId="0" applyNumberFormat="1" applyFont="1" applyFill="1" applyBorder="1" applyAlignment="1" applyProtection="1">
      <alignment horizontal="center" vertical="center" wrapText="1" shrinkToFit="1"/>
      <protection locked="0"/>
    </xf>
    <xf numFmtId="172" fontId="6" fillId="2" borderId="4" xfId="0" applyNumberFormat="1" applyFont="1" applyFill="1" applyBorder="1" applyAlignment="1" applyProtection="1">
      <alignment horizontal="center" vertical="center" wrapText="1" shrinkToFit="1"/>
      <protection locked="0"/>
    </xf>
    <xf numFmtId="0" fontId="17" fillId="2" borderId="3" xfId="0" applyFont="1" applyFill="1" applyBorder="1" applyAlignment="1">
      <alignment horizontal="center" vertical="center" wrapText="1" shrinkToFit="1"/>
    </xf>
    <xf numFmtId="0" fontId="13" fillId="2" borderId="1" xfId="0" applyFont="1" applyFill="1" applyBorder="1" applyAlignment="1">
      <alignment vertical="center" wrapText="1"/>
    </xf>
    <xf numFmtId="0" fontId="13" fillId="2" borderId="1" xfId="0" applyFont="1" applyFill="1" applyBorder="1" applyAlignment="1">
      <alignment horizontal="center" vertical="center" wrapText="1"/>
    </xf>
    <xf numFmtId="49" fontId="15" fillId="2" borderId="5" xfId="0" applyNumberFormat="1" applyFont="1" applyFill="1" applyBorder="1" applyAlignment="1">
      <alignment horizontal="left" vertical="center" wrapText="1"/>
    </xf>
    <xf numFmtId="49" fontId="15" fillId="2" borderId="6" xfId="0" applyNumberFormat="1" applyFont="1" applyFill="1" applyBorder="1" applyAlignment="1">
      <alignment horizontal="left" vertical="center" wrapText="1"/>
    </xf>
    <xf numFmtId="0" fontId="2" fillId="2" borderId="0" xfId="0" applyNumberFormat="1" applyFont="1" applyFill="1" applyBorder="1" applyAlignment="1" applyProtection="1">
      <alignment horizontal="center" vertical="center" wrapText="1"/>
    </xf>
  </cellXfs>
  <cellStyles count="5">
    <cellStyle name=" 1" xfId="1"/>
    <cellStyle name="Normal_TMP_1" xfId="2"/>
    <cellStyle name="Normal_TMP_2" xfId="3"/>
    <cellStyle name="Обычный" xfId="0" builtinId="0"/>
    <cellStyle name="Стиль 1"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Larisa\&#1056;&#1056;&#1054;%20&#1080;&#1102;&#1083;&#1100;%202013(&#1084;&#1086;&#1089;&#1082;&#1074;&#1072;)\&#1060;&#1086;&#1088;&#1084;&#1072;_&#1088;&#1072;&#1073;&#1086;&#1095;&#1072;&#1103;_201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форма РРО"/>
      <sheetName val="СВОД"/>
      <sheetName val="СВОД_без формул"/>
      <sheetName val="Ардатовский"/>
      <sheetName val="Арзамасский"/>
      <sheetName val="Б-Болдинский"/>
      <sheetName val="Б-Мурашкинский"/>
      <sheetName val="Бутурлинский"/>
      <sheetName val="Вадский"/>
      <sheetName val="Варнавинский"/>
      <sheetName val="Вачский"/>
      <sheetName val="Ветлужский"/>
      <sheetName val="Вознесенский"/>
      <sheetName val="Воротынский"/>
      <sheetName val="Воскресенский"/>
      <sheetName val="Гагинский"/>
      <sheetName val="Володарский"/>
      <sheetName val="Д-Константиновский"/>
      <sheetName val="Дивеевский"/>
      <sheetName val="Княгининский"/>
      <sheetName val="Ковернинский"/>
      <sheetName val="Кр-Баковский"/>
      <sheetName val="Кр-Октябрьский"/>
      <sheetName val="Лукояновский"/>
      <sheetName val="Лысковский"/>
      <sheetName val="Навашинский"/>
      <sheetName val="Первомайский"/>
      <sheetName val="Перевозский"/>
      <sheetName val="Пильнинский"/>
      <sheetName val="Починковский"/>
      <sheetName val="г.о. Семеновский"/>
      <sheetName val="Сергачский"/>
      <sheetName val="Сеченовский"/>
      <sheetName val="Сосновский"/>
      <sheetName val="Спасский"/>
      <sheetName val="Тонкинский"/>
      <sheetName val="Тоншаевский"/>
      <sheetName val="Уренский"/>
      <sheetName val="Чкаловский"/>
      <sheetName val="Шарангский"/>
      <sheetName val="Шатковский"/>
      <sheetName val="Шахунский"/>
      <sheetName val="Сокольский"/>
      <sheetName val="г.Арзамас"/>
      <sheetName val="Балахнинский"/>
      <sheetName val="Богородский"/>
      <sheetName val="г.Бор"/>
      <sheetName val="г.Выкса"/>
      <sheetName val="Городецкий"/>
      <sheetName val="Дзержинск"/>
      <sheetName val="Кстовский"/>
      <sheetName val="Кулебакский"/>
      <sheetName val="Павловский"/>
      <sheetName val="г.Н.Новгород"/>
      <sheetName val="г.Саров"/>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S117"/>
  <sheetViews>
    <sheetView showZeros="0" tabSelected="1" topLeftCell="B1" zoomScaleNormal="100" zoomScaleSheetLayoutView="83" workbookViewId="0">
      <selection activeCell="T109" sqref="T109"/>
    </sheetView>
  </sheetViews>
  <sheetFormatPr defaultRowHeight="12.75"/>
  <cols>
    <col min="1" max="1" width="0" style="16" hidden="1" customWidth="1"/>
    <col min="2" max="2" width="8.140625" style="9" customWidth="1"/>
    <col min="3" max="3" width="64.7109375" style="47" customWidth="1"/>
    <col min="4" max="4" width="5.42578125" style="3" customWidth="1"/>
    <col min="5" max="5" width="11.140625" style="41" customWidth="1"/>
    <col min="6" max="6" width="11" style="41" customWidth="1"/>
    <col min="7" max="7" width="10.5703125" style="41" customWidth="1"/>
    <col min="8" max="8" width="11.85546875" style="41" customWidth="1"/>
    <col min="9" max="9" width="10.7109375" style="41" customWidth="1"/>
    <col min="10" max="10" width="10.5703125" style="41" customWidth="1"/>
    <col min="11" max="11" width="7.28515625" style="41" customWidth="1"/>
    <col min="12" max="12" width="8.28515625" style="41" customWidth="1"/>
    <col min="13" max="13" width="9.140625" style="41" customWidth="1"/>
    <col min="14" max="14" width="9.85546875" style="41" customWidth="1"/>
    <col min="15" max="15" width="9.140625" style="41" customWidth="1"/>
    <col min="16" max="16" width="8.5703125" style="41" customWidth="1"/>
    <col min="17" max="17" width="11" style="41" customWidth="1"/>
    <col min="18" max="18" width="10.85546875" style="41" customWidth="1"/>
    <col min="19" max="19" width="9.85546875" style="16" customWidth="1"/>
    <col min="20" max="20" width="14.5703125" style="16" customWidth="1"/>
    <col min="21" max="21" width="13.28515625" style="16" customWidth="1"/>
    <col min="22" max="22" width="15.85546875" style="16" customWidth="1"/>
    <col min="23" max="23" width="14.7109375" style="16" customWidth="1"/>
    <col min="24" max="24" width="13.28515625" style="16" customWidth="1"/>
    <col min="25" max="25" width="16.5703125" style="16" customWidth="1"/>
    <col min="26" max="16384" width="9.140625" style="16"/>
  </cols>
  <sheetData>
    <row r="1" spans="1:19" ht="15.75">
      <c r="A1" s="15" t="s">
        <v>0</v>
      </c>
      <c r="B1" s="106" t="s">
        <v>978</v>
      </c>
      <c r="C1" s="106"/>
      <c r="D1" s="106"/>
      <c r="E1" s="106"/>
      <c r="F1" s="106"/>
      <c r="G1" s="106"/>
      <c r="H1" s="106"/>
      <c r="I1" s="106"/>
      <c r="J1" s="106"/>
      <c r="K1" s="106"/>
      <c r="L1" s="106"/>
      <c r="M1" s="106"/>
      <c r="N1" s="106"/>
      <c r="O1" s="106"/>
      <c r="P1" s="106"/>
      <c r="Q1" s="106"/>
      <c r="R1" s="106"/>
      <c r="S1" s="15"/>
    </row>
    <row r="2" spans="1:19" ht="7.5" customHeight="1">
      <c r="A2" s="15"/>
      <c r="B2" s="8"/>
      <c r="C2" s="42"/>
      <c r="D2" s="2"/>
      <c r="E2" s="17"/>
      <c r="F2" s="17"/>
      <c r="G2" s="17"/>
      <c r="H2" s="17"/>
      <c r="I2" s="17"/>
      <c r="J2" s="17"/>
      <c r="K2" s="17"/>
      <c r="L2" s="17"/>
      <c r="M2" s="17"/>
      <c r="N2" s="17"/>
      <c r="O2" s="17"/>
      <c r="P2" s="17"/>
      <c r="Q2" s="17"/>
      <c r="R2" s="17"/>
      <c r="S2" s="15"/>
    </row>
    <row r="3" spans="1:19" ht="20.25" customHeight="1">
      <c r="A3" s="15"/>
      <c r="B3" s="107" t="s">
        <v>81</v>
      </c>
      <c r="C3" s="107"/>
      <c r="D3" s="107" t="s">
        <v>973</v>
      </c>
      <c r="E3" s="103" t="s">
        <v>728</v>
      </c>
      <c r="F3" s="103"/>
      <c r="G3" s="103"/>
      <c r="H3" s="103"/>
      <c r="I3" s="103"/>
      <c r="J3" s="103"/>
      <c r="K3" s="103" t="s">
        <v>80</v>
      </c>
      <c r="L3" s="108"/>
      <c r="M3" s="103" t="s">
        <v>84</v>
      </c>
      <c r="N3" s="103"/>
      <c r="O3" s="103"/>
      <c r="P3" s="103"/>
      <c r="Q3" s="103"/>
      <c r="R3" s="103"/>
      <c r="S3" s="15"/>
    </row>
    <row r="4" spans="1:19" ht="12.75" customHeight="1">
      <c r="A4" s="15" t="s">
        <v>1</v>
      </c>
      <c r="B4" s="107"/>
      <c r="C4" s="107"/>
      <c r="D4" s="107"/>
      <c r="E4" s="103" t="s">
        <v>76</v>
      </c>
      <c r="F4" s="103"/>
      <c r="G4" s="103"/>
      <c r="H4" s="103" t="s">
        <v>77</v>
      </c>
      <c r="I4" s="103"/>
      <c r="J4" s="103"/>
      <c r="K4" s="108"/>
      <c r="L4" s="108"/>
      <c r="M4" s="103" t="s">
        <v>977</v>
      </c>
      <c r="N4" s="103"/>
      <c r="O4" s="103" t="s">
        <v>975</v>
      </c>
      <c r="P4" s="103" t="s">
        <v>976</v>
      </c>
      <c r="Q4" s="103" t="s">
        <v>2</v>
      </c>
      <c r="R4" s="103"/>
      <c r="S4" s="15"/>
    </row>
    <row r="5" spans="1:19" ht="54" customHeight="1">
      <c r="A5" s="15" t="s">
        <v>3</v>
      </c>
      <c r="B5" s="107"/>
      <c r="C5" s="107"/>
      <c r="D5" s="107"/>
      <c r="E5" s="102" t="s">
        <v>74</v>
      </c>
      <c r="F5" s="102" t="s">
        <v>75</v>
      </c>
      <c r="G5" s="102" t="s">
        <v>4</v>
      </c>
      <c r="H5" s="102" t="s">
        <v>74</v>
      </c>
      <c r="I5" s="102" t="s">
        <v>75</v>
      </c>
      <c r="J5" s="102" t="s">
        <v>4</v>
      </c>
      <c r="K5" s="102" t="s">
        <v>82</v>
      </c>
      <c r="L5" s="102" t="s">
        <v>83</v>
      </c>
      <c r="M5" s="102" t="s">
        <v>78</v>
      </c>
      <c r="N5" s="102" t="s">
        <v>79</v>
      </c>
      <c r="O5" s="103"/>
      <c r="P5" s="103"/>
      <c r="Q5" s="102">
        <v>2021</v>
      </c>
      <c r="R5" s="102">
        <v>2022</v>
      </c>
      <c r="S5" s="15"/>
    </row>
    <row r="6" spans="1:19" ht="19.5" customHeight="1">
      <c r="A6" s="15" t="s">
        <v>5</v>
      </c>
      <c r="B6" s="86"/>
      <c r="C6" s="43">
        <v>1</v>
      </c>
      <c r="D6" s="101">
        <v>2</v>
      </c>
      <c r="E6" s="102">
        <v>3</v>
      </c>
      <c r="F6" s="102">
        <v>4</v>
      </c>
      <c r="G6" s="102">
        <v>5</v>
      </c>
      <c r="H6" s="102">
        <v>6</v>
      </c>
      <c r="I6" s="102">
        <v>7</v>
      </c>
      <c r="J6" s="102">
        <v>8</v>
      </c>
      <c r="K6" s="102">
        <v>12</v>
      </c>
      <c r="L6" s="102">
        <v>13</v>
      </c>
      <c r="M6" s="102">
        <v>14</v>
      </c>
      <c r="N6" s="102">
        <v>15</v>
      </c>
      <c r="O6" s="102">
        <v>16</v>
      </c>
      <c r="P6" s="102">
        <v>17</v>
      </c>
      <c r="Q6" s="102">
        <v>18</v>
      </c>
      <c r="R6" s="102">
        <v>19</v>
      </c>
      <c r="S6" s="15"/>
    </row>
    <row r="7" spans="1:19" ht="40.5" customHeight="1">
      <c r="B7" s="7" t="s">
        <v>279</v>
      </c>
      <c r="C7" s="44" t="s">
        <v>231</v>
      </c>
      <c r="D7" s="4">
        <v>5000</v>
      </c>
      <c r="E7" s="10" t="s">
        <v>727</v>
      </c>
      <c r="F7" s="10" t="s">
        <v>727</v>
      </c>
      <c r="G7" s="10" t="s">
        <v>727</v>
      </c>
      <c r="H7" s="10" t="s">
        <v>727</v>
      </c>
      <c r="I7" s="10" t="s">
        <v>727</v>
      </c>
      <c r="J7" s="10" t="s">
        <v>727</v>
      </c>
      <c r="K7" s="32" t="s">
        <v>727</v>
      </c>
      <c r="L7" s="32" t="s">
        <v>727</v>
      </c>
      <c r="M7" s="58">
        <f t="shared" ref="M7:R7" si="0">SUM(M8+M48+M91+M100)</f>
        <v>15101.8</v>
      </c>
      <c r="N7" s="58">
        <f t="shared" si="0"/>
        <v>14953.099999999999</v>
      </c>
      <c r="O7" s="58">
        <f t="shared" si="0"/>
        <v>12960.100000000002</v>
      </c>
      <c r="P7" s="58">
        <f t="shared" si="0"/>
        <v>12646</v>
      </c>
      <c r="Q7" s="58">
        <f t="shared" si="0"/>
        <v>11380.6</v>
      </c>
      <c r="R7" s="58">
        <f t="shared" si="0"/>
        <v>12340.2</v>
      </c>
    </row>
    <row r="8" spans="1:19" ht="47.25" customHeight="1">
      <c r="B8" s="7" t="s">
        <v>280</v>
      </c>
      <c r="C8" s="44" t="s">
        <v>232</v>
      </c>
      <c r="D8" s="4">
        <v>5001</v>
      </c>
      <c r="E8" s="10" t="s">
        <v>727</v>
      </c>
      <c r="F8" s="10" t="s">
        <v>727</v>
      </c>
      <c r="G8" s="10" t="s">
        <v>727</v>
      </c>
      <c r="H8" s="10" t="s">
        <v>727</v>
      </c>
      <c r="I8" s="10" t="s">
        <v>727</v>
      </c>
      <c r="J8" s="10" t="s">
        <v>727</v>
      </c>
      <c r="K8" s="32" t="s">
        <v>727</v>
      </c>
      <c r="L8" s="32" t="s">
        <v>727</v>
      </c>
      <c r="M8" s="58">
        <f t="shared" ref="M8:R8" si="1">SUM(M9:M47)</f>
        <v>7878.7999999999993</v>
      </c>
      <c r="N8" s="58">
        <f t="shared" si="1"/>
        <v>7849.6</v>
      </c>
      <c r="O8" s="58">
        <f t="shared" si="1"/>
        <v>4878.4000000000005</v>
      </c>
      <c r="P8" s="58">
        <f t="shared" si="1"/>
        <v>4386.3</v>
      </c>
      <c r="Q8" s="58">
        <f t="shared" si="1"/>
        <v>4612.5</v>
      </c>
      <c r="R8" s="58">
        <f t="shared" si="1"/>
        <v>4826.3</v>
      </c>
    </row>
    <row r="9" spans="1:19" ht="55.5" customHeight="1">
      <c r="B9" s="6" t="s">
        <v>281</v>
      </c>
      <c r="C9" s="45" t="s">
        <v>233</v>
      </c>
      <c r="D9" s="5">
        <v>5002</v>
      </c>
      <c r="E9" s="40"/>
      <c r="F9" s="40"/>
      <c r="G9" s="40"/>
      <c r="H9" s="40"/>
      <c r="I9" s="40"/>
      <c r="J9" s="40"/>
      <c r="K9" s="55"/>
      <c r="L9" s="55"/>
      <c r="M9" s="57"/>
      <c r="N9" s="57"/>
      <c r="O9" s="57"/>
      <c r="P9" s="40"/>
      <c r="Q9" s="56">
        <f>#N/A</f>
        <v>0</v>
      </c>
      <c r="R9" s="56">
        <f>#N/A</f>
        <v>0</v>
      </c>
    </row>
    <row r="10" spans="1:19" ht="25.5">
      <c r="B10" s="6" t="s">
        <v>282</v>
      </c>
      <c r="C10" s="45" t="s">
        <v>234</v>
      </c>
      <c r="D10" s="5">
        <v>5003</v>
      </c>
      <c r="E10" s="40"/>
      <c r="F10" s="40"/>
      <c r="G10" s="40"/>
      <c r="H10" s="40"/>
      <c r="I10" s="40"/>
      <c r="J10" s="40"/>
      <c r="K10" s="55"/>
      <c r="L10" s="55"/>
      <c r="M10" s="57"/>
      <c r="N10" s="57"/>
      <c r="O10" s="57"/>
      <c r="P10" s="40"/>
      <c r="Q10" s="56">
        <f>#N/A</f>
        <v>0</v>
      </c>
      <c r="R10" s="56">
        <f>#N/A</f>
        <v>0</v>
      </c>
    </row>
    <row r="11" spans="1:19" ht="25.5">
      <c r="B11" s="6" t="s">
        <v>283</v>
      </c>
      <c r="C11" s="45" t="s">
        <v>235</v>
      </c>
      <c r="D11" s="5">
        <v>5004</v>
      </c>
      <c r="E11" s="70"/>
      <c r="F11" s="26"/>
      <c r="G11" s="18"/>
      <c r="H11" s="40"/>
      <c r="I11" s="40"/>
      <c r="J11" s="40"/>
      <c r="K11" s="55"/>
      <c r="L11" s="55"/>
      <c r="M11" s="57"/>
      <c r="N11" s="57"/>
      <c r="O11" s="57"/>
      <c r="P11" s="40"/>
      <c r="Q11" s="56"/>
      <c r="R11" s="56"/>
    </row>
    <row r="12" spans="1:19" ht="99.75" customHeight="1">
      <c r="B12" s="6" t="s">
        <v>284</v>
      </c>
      <c r="C12" s="45" t="s">
        <v>236</v>
      </c>
      <c r="D12" s="5">
        <v>5005</v>
      </c>
      <c r="E12" s="26" t="s">
        <v>914</v>
      </c>
      <c r="F12" s="26" t="s">
        <v>912</v>
      </c>
      <c r="G12" s="18" t="s">
        <v>913</v>
      </c>
      <c r="H12" s="40"/>
      <c r="I12" s="40"/>
      <c r="J12" s="40"/>
      <c r="K12" s="61" t="s">
        <v>880</v>
      </c>
      <c r="L12" s="61" t="s">
        <v>881</v>
      </c>
      <c r="M12" s="57">
        <v>1318.1</v>
      </c>
      <c r="N12" s="57">
        <v>1312.2</v>
      </c>
      <c r="O12" s="57">
        <v>1402.1</v>
      </c>
      <c r="P12" s="63">
        <v>1487.5</v>
      </c>
      <c r="Q12" s="56">
        <v>1487.5</v>
      </c>
      <c r="R12" s="56">
        <v>1487.5</v>
      </c>
    </row>
    <row r="13" spans="1:19" ht="34.5" customHeight="1">
      <c r="B13" s="6" t="s">
        <v>285</v>
      </c>
      <c r="C13" s="45" t="s">
        <v>237</v>
      </c>
      <c r="D13" s="5">
        <v>5006</v>
      </c>
      <c r="E13" s="40"/>
      <c r="F13" s="40"/>
      <c r="G13" s="40"/>
      <c r="H13" s="40"/>
      <c r="I13" s="40"/>
      <c r="J13" s="40"/>
      <c r="K13" s="55"/>
      <c r="L13" s="55"/>
      <c r="M13" s="57"/>
      <c r="N13" s="57"/>
      <c r="O13" s="57"/>
      <c r="P13" s="40"/>
      <c r="Q13" s="56">
        <f>#N/A</f>
        <v>0</v>
      </c>
      <c r="R13" s="56">
        <f>#N/A</f>
        <v>0</v>
      </c>
    </row>
    <row r="14" spans="1:19" ht="27.75" customHeight="1">
      <c r="B14" s="6" t="s">
        <v>286</v>
      </c>
      <c r="C14" s="45" t="s">
        <v>238</v>
      </c>
      <c r="D14" s="5">
        <v>5007</v>
      </c>
      <c r="E14" s="40"/>
      <c r="F14" s="40"/>
      <c r="G14" s="40"/>
      <c r="H14" s="40"/>
      <c r="I14" s="40"/>
      <c r="J14" s="40"/>
      <c r="K14" s="55"/>
      <c r="L14" s="55"/>
      <c r="M14" s="57"/>
      <c r="N14" s="57"/>
      <c r="O14" s="57"/>
      <c r="P14" s="40"/>
      <c r="Q14" s="56">
        <f>#N/A</f>
        <v>0</v>
      </c>
      <c r="R14" s="56">
        <f>#N/A</f>
        <v>0</v>
      </c>
    </row>
    <row r="15" spans="1:19" ht="176.25" customHeight="1">
      <c r="B15" s="6" t="s">
        <v>287</v>
      </c>
      <c r="C15" s="45" t="s">
        <v>239</v>
      </c>
      <c r="D15" s="5">
        <v>5008</v>
      </c>
      <c r="E15" s="26" t="s">
        <v>906</v>
      </c>
      <c r="F15" s="26" t="s">
        <v>925</v>
      </c>
      <c r="G15" s="18" t="s">
        <v>896</v>
      </c>
      <c r="H15" s="40"/>
      <c r="I15" s="40"/>
      <c r="J15" s="40"/>
      <c r="K15" s="55" t="s">
        <v>871</v>
      </c>
      <c r="L15" s="55" t="s">
        <v>866</v>
      </c>
      <c r="M15" s="57">
        <v>2636.7</v>
      </c>
      <c r="N15" s="57">
        <v>2632.4</v>
      </c>
      <c r="O15" s="57"/>
      <c r="P15" s="57"/>
      <c r="Q15" s="56"/>
      <c r="R15" s="56"/>
    </row>
    <row r="16" spans="1:19" ht="13.5" customHeight="1">
      <c r="B16" s="6" t="s">
        <v>288</v>
      </c>
      <c r="C16" s="45" t="s">
        <v>240</v>
      </c>
      <c r="D16" s="5">
        <v>5009</v>
      </c>
      <c r="E16" s="40"/>
      <c r="F16" s="40"/>
      <c r="G16" s="40"/>
      <c r="H16" s="40"/>
      <c r="I16" s="40"/>
      <c r="J16" s="40"/>
      <c r="K16" s="55"/>
      <c r="L16" s="55"/>
      <c r="M16" s="57"/>
      <c r="N16" s="57"/>
      <c r="O16" s="57"/>
      <c r="P16" s="71"/>
      <c r="Q16" s="56">
        <f>#N/A</f>
        <v>0</v>
      </c>
      <c r="R16" s="56">
        <f>#N/A</f>
        <v>0</v>
      </c>
    </row>
    <row r="17" spans="2:18" ht="187.5" customHeight="1">
      <c r="B17" s="6" t="s">
        <v>289</v>
      </c>
      <c r="C17" s="45" t="s">
        <v>241</v>
      </c>
      <c r="D17" s="5">
        <v>5010</v>
      </c>
      <c r="E17" s="26" t="s">
        <v>906</v>
      </c>
      <c r="F17" s="26" t="s">
        <v>908</v>
      </c>
      <c r="G17" s="18" t="s">
        <v>896</v>
      </c>
      <c r="H17" s="40"/>
      <c r="I17" s="40"/>
      <c r="J17" s="40"/>
      <c r="K17" s="61" t="s">
        <v>919</v>
      </c>
      <c r="L17" s="61" t="s">
        <v>920</v>
      </c>
      <c r="M17" s="57">
        <v>2453</v>
      </c>
      <c r="N17" s="57">
        <v>2450.5</v>
      </c>
      <c r="O17" s="57">
        <v>1186.7</v>
      </c>
      <c r="P17" s="72">
        <v>840.3</v>
      </c>
      <c r="Q17" s="56">
        <v>604.9</v>
      </c>
      <c r="R17" s="56">
        <v>721.8</v>
      </c>
    </row>
    <row r="18" spans="2:18" ht="100.5" customHeight="1">
      <c r="B18" s="6" t="s">
        <v>290</v>
      </c>
      <c r="C18" s="45" t="s">
        <v>242</v>
      </c>
      <c r="D18" s="5">
        <v>5011</v>
      </c>
      <c r="E18" s="40"/>
      <c r="F18" s="40"/>
      <c r="G18" s="40"/>
      <c r="H18" s="40"/>
      <c r="I18" s="40"/>
      <c r="J18" s="40"/>
      <c r="K18" s="55"/>
      <c r="L18" s="55"/>
      <c r="M18" s="57"/>
      <c r="N18" s="57"/>
      <c r="O18" s="57"/>
      <c r="P18" s="40"/>
      <c r="Q18" s="56">
        <f>#N/A</f>
        <v>0</v>
      </c>
      <c r="R18" s="56">
        <f>#N/A</f>
        <v>0</v>
      </c>
    </row>
    <row r="19" spans="2:18" ht="40.5" customHeight="1">
      <c r="B19" s="6" t="s">
        <v>291</v>
      </c>
      <c r="C19" s="45" t="s">
        <v>243</v>
      </c>
      <c r="D19" s="5">
        <v>5012</v>
      </c>
      <c r="E19" s="40"/>
      <c r="F19" s="40"/>
      <c r="G19" s="40"/>
      <c r="H19" s="40"/>
      <c r="I19" s="40"/>
      <c r="J19" s="40"/>
      <c r="K19" s="55"/>
      <c r="L19" s="55"/>
      <c r="M19" s="57"/>
      <c r="N19" s="57"/>
      <c r="O19" s="57"/>
      <c r="P19" s="40"/>
      <c r="Q19" s="56">
        <f>#N/A</f>
        <v>0</v>
      </c>
      <c r="R19" s="56">
        <f>#N/A</f>
        <v>0</v>
      </c>
    </row>
    <row r="20" spans="2:18" ht="24" customHeight="1">
      <c r="B20" s="6" t="s">
        <v>292</v>
      </c>
      <c r="C20" s="45" t="s">
        <v>244</v>
      </c>
      <c r="D20" s="5">
        <v>5013</v>
      </c>
      <c r="E20" s="40"/>
      <c r="F20" s="40"/>
      <c r="G20" s="40"/>
      <c r="H20" s="40"/>
      <c r="I20" s="40"/>
      <c r="J20" s="40"/>
      <c r="K20" s="55"/>
      <c r="L20" s="55"/>
      <c r="M20" s="57"/>
      <c r="N20" s="57"/>
      <c r="O20" s="57"/>
      <c r="P20" s="40"/>
      <c r="Q20" s="56">
        <f>#N/A</f>
        <v>0</v>
      </c>
      <c r="R20" s="56">
        <f>#N/A</f>
        <v>0</v>
      </c>
    </row>
    <row r="21" spans="2:18" ht="45" customHeight="1">
      <c r="B21" s="6" t="s">
        <v>293</v>
      </c>
      <c r="C21" s="45" t="s">
        <v>245</v>
      </c>
      <c r="D21" s="5">
        <v>5014</v>
      </c>
      <c r="E21" s="40"/>
      <c r="F21" s="40"/>
      <c r="G21" s="40"/>
      <c r="H21" s="40"/>
      <c r="I21" s="40"/>
      <c r="J21" s="40"/>
      <c r="K21" s="55"/>
      <c r="L21" s="55"/>
      <c r="M21" s="57"/>
      <c r="N21" s="57"/>
      <c r="O21" s="57"/>
      <c r="P21" s="40"/>
      <c r="Q21" s="56">
        <f>#N/A</f>
        <v>0</v>
      </c>
      <c r="R21" s="56">
        <f>#N/A</f>
        <v>0</v>
      </c>
    </row>
    <row r="22" spans="2:18" ht="185.25" customHeight="1">
      <c r="B22" s="6" t="s">
        <v>294</v>
      </c>
      <c r="C22" s="45" t="s">
        <v>110</v>
      </c>
      <c r="D22" s="5">
        <v>5015</v>
      </c>
      <c r="E22" s="26" t="s">
        <v>906</v>
      </c>
      <c r="F22" s="26" t="s">
        <v>955</v>
      </c>
      <c r="G22" s="18" t="s">
        <v>896</v>
      </c>
      <c r="H22" s="40"/>
      <c r="I22" s="40"/>
      <c r="J22" s="40"/>
      <c r="K22" s="55" t="s">
        <v>864</v>
      </c>
      <c r="L22" s="55" t="s">
        <v>866</v>
      </c>
      <c r="M22" s="57"/>
      <c r="N22" s="57"/>
      <c r="O22" s="57"/>
      <c r="P22" s="40"/>
      <c r="Q22" s="56">
        <f>#N/A</f>
        <v>0</v>
      </c>
      <c r="R22" s="56">
        <f>#N/A</f>
        <v>0</v>
      </c>
    </row>
    <row r="23" spans="2:18" ht="286.5" customHeight="1">
      <c r="B23" s="6" t="s">
        <v>295</v>
      </c>
      <c r="C23" s="45" t="s">
        <v>246</v>
      </c>
      <c r="D23" s="5">
        <v>5016</v>
      </c>
      <c r="E23" s="68" t="s">
        <v>916</v>
      </c>
      <c r="F23" s="26" t="s">
        <v>912</v>
      </c>
      <c r="G23" s="18" t="s">
        <v>917</v>
      </c>
      <c r="H23" s="40"/>
      <c r="I23" s="40"/>
      <c r="J23" s="40"/>
      <c r="K23" s="55" t="s">
        <v>863</v>
      </c>
      <c r="L23" s="55" t="s">
        <v>865</v>
      </c>
      <c r="M23" s="57">
        <v>1392</v>
      </c>
      <c r="N23" s="57">
        <v>1387.5</v>
      </c>
      <c r="O23" s="57">
        <v>1841.8</v>
      </c>
      <c r="P23" s="63">
        <v>1960.8</v>
      </c>
      <c r="Q23" s="56">
        <v>2422.4</v>
      </c>
      <c r="R23" s="56">
        <v>2519.3000000000002</v>
      </c>
    </row>
    <row r="24" spans="2:18" ht="178.5" customHeight="1">
      <c r="B24" s="6" t="s">
        <v>296</v>
      </c>
      <c r="C24" s="45" t="s">
        <v>247</v>
      </c>
      <c r="D24" s="5">
        <v>5017</v>
      </c>
      <c r="E24" s="26" t="s">
        <v>906</v>
      </c>
      <c r="F24" s="26" t="s">
        <v>924</v>
      </c>
      <c r="G24" s="18" t="s">
        <v>896</v>
      </c>
      <c r="H24" s="40"/>
      <c r="I24" s="40"/>
      <c r="J24" s="40"/>
      <c r="K24" s="55" t="s">
        <v>864</v>
      </c>
      <c r="L24" s="55" t="s">
        <v>862</v>
      </c>
      <c r="M24" s="57">
        <v>51.2</v>
      </c>
      <c r="N24" s="57">
        <v>39.200000000000003</v>
      </c>
      <c r="O24" s="57">
        <v>384.3</v>
      </c>
      <c r="P24" s="73">
        <v>89.7</v>
      </c>
      <c r="Q24" s="56">
        <v>89.7</v>
      </c>
      <c r="R24" s="56">
        <v>89.7</v>
      </c>
    </row>
    <row r="25" spans="2:18" ht="39" customHeight="1">
      <c r="B25" s="6" t="s">
        <v>297</v>
      </c>
      <c r="C25" s="45" t="s">
        <v>113</v>
      </c>
      <c r="D25" s="5">
        <v>5018</v>
      </c>
      <c r="E25" s="40"/>
      <c r="F25" s="40"/>
      <c r="G25" s="40"/>
      <c r="H25" s="40"/>
      <c r="I25" s="40"/>
      <c r="J25" s="40"/>
      <c r="K25" s="55"/>
      <c r="L25" s="55"/>
      <c r="M25" s="57"/>
      <c r="N25" s="57"/>
      <c r="O25" s="57"/>
      <c r="P25" s="40"/>
      <c r="Q25" s="56">
        <f>#N/A</f>
        <v>0</v>
      </c>
      <c r="R25" s="56">
        <f>#N/A</f>
        <v>0</v>
      </c>
    </row>
    <row r="26" spans="2:18" ht="42" customHeight="1">
      <c r="B26" s="6" t="s">
        <v>298</v>
      </c>
      <c r="C26" s="45" t="s">
        <v>114</v>
      </c>
      <c r="D26" s="5">
        <v>5019</v>
      </c>
      <c r="E26" s="40"/>
      <c r="F26" s="40"/>
      <c r="G26" s="40"/>
      <c r="H26" s="40"/>
      <c r="I26" s="40"/>
      <c r="J26" s="40"/>
      <c r="K26" s="55"/>
      <c r="L26" s="55"/>
      <c r="M26" s="57"/>
      <c r="N26" s="57"/>
      <c r="O26" s="57"/>
      <c r="P26" s="40"/>
      <c r="Q26" s="56">
        <f>#N/A</f>
        <v>0</v>
      </c>
      <c r="R26" s="56">
        <f>#N/A</f>
        <v>0</v>
      </c>
    </row>
    <row r="27" spans="2:18" ht="69" customHeight="1">
      <c r="B27" s="6" t="s">
        <v>299</v>
      </c>
      <c r="C27" s="45" t="s">
        <v>248</v>
      </c>
      <c r="D27" s="5">
        <v>5020</v>
      </c>
      <c r="E27" s="40"/>
      <c r="F27" s="40"/>
      <c r="G27" s="40"/>
      <c r="H27" s="40"/>
      <c r="I27" s="40"/>
      <c r="J27" s="40"/>
      <c r="K27" s="55"/>
      <c r="L27" s="55"/>
      <c r="M27" s="57"/>
      <c r="N27" s="57"/>
      <c r="O27" s="57"/>
      <c r="P27" s="40"/>
      <c r="Q27" s="56">
        <f>#N/A</f>
        <v>0</v>
      </c>
      <c r="R27" s="56">
        <f>#N/A</f>
        <v>0</v>
      </c>
    </row>
    <row r="28" spans="2:18" ht="27.75" customHeight="1">
      <c r="B28" s="6" t="s">
        <v>300</v>
      </c>
      <c r="C28" s="45" t="s">
        <v>116</v>
      </c>
      <c r="D28" s="5">
        <v>5021</v>
      </c>
      <c r="E28" s="40"/>
      <c r="F28" s="40"/>
      <c r="G28" s="40"/>
      <c r="H28" s="40"/>
      <c r="I28" s="40"/>
      <c r="J28" s="40"/>
      <c r="K28" s="55"/>
      <c r="L28" s="55"/>
      <c r="M28" s="57"/>
      <c r="N28" s="57"/>
      <c r="O28" s="57"/>
      <c r="P28" s="40"/>
      <c r="Q28" s="56">
        <f>#N/A</f>
        <v>0</v>
      </c>
      <c r="R28" s="56">
        <f>#N/A</f>
        <v>0</v>
      </c>
    </row>
    <row r="29" spans="2:18" ht="31.5" customHeight="1">
      <c r="B29" s="6" t="s">
        <v>301</v>
      </c>
      <c r="C29" s="45" t="s">
        <v>117</v>
      </c>
      <c r="D29" s="5">
        <v>5022</v>
      </c>
      <c r="E29" s="40"/>
      <c r="F29" s="40"/>
      <c r="G29" s="40"/>
      <c r="H29" s="40"/>
      <c r="I29" s="40"/>
      <c r="J29" s="40"/>
      <c r="K29" s="55"/>
      <c r="L29" s="55"/>
      <c r="M29" s="57"/>
      <c r="N29" s="57"/>
      <c r="O29" s="57"/>
      <c r="P29" s="40"/>
      <c r="Q29" s="56">
        <f>#N/A</f>
        <v>0</v>
      </c>
      <c r="R29" s="56">
        <f>#N/A</f>
        <v>0</v>
      </c>
    </row>
    <row r="30" spans="2:18" ht="69.75" customHeight="1">
      <c r="B30" s="6" t="s">
        <v>302</v>
      </c>
      <c r="C30" s="45" t="s">
        <v>118</v>
      </c>
      <c r="D30" s="5">
        <v>5023</v>
      </c>
      <c r="E30" s="40"/>
      <c r="F30" s="40"/>
      <c r="G30" s="40"/>
      <c r="H30" s="40"/>
      <c r="I30" s="40"/>
      <c r="J30" s="40"/>
      <c r="K30" s="55"/>
      <c r="L30" s="55"/>
      <c r="M30" s="57"/>
      <c r="N30" s="57"/>
      <c r="O30" s="57"/>
      <c r="P30" s="40"/>
      <c r="Q30" s="56">
        <f>#N/A</f>
        <v>0</v>
      </c>
      <c r="R30" s="56">
        <f>#N/A</f>
        <v>0</v>
      </c>
    </row>
    <row r="31" spans="2:18" ht="45" customHeight="1">
      <c r="B31" s="6" t="s">
        <v>303</v>
      </c>
      <c r="C31" s="45" t="s">
        <v>249</v>
      </c>
      <c r="D31" s="5">
        <v>5024</v>
      </c>
      <c r="E31" s="40"/>
      <c r="F31" s="40"/>
      <c r="G31" s="40"/>
      <c r="H31" s="40"/>
      <c r="I31" s="40"/>
      <c r="J31" s="40"/>
      <c r="K31" s="55"/>
      <c r="L31" s="55"/>
      <c r="M31" s="57"/>
      <c r="N31" s="57"/>
      <c r="O31" s="57"/>
      <c r="P31" s="40"/>
      <c r="Q31" s="56">
        <f>#N/A</f>
        <v>0</v>
      </c>
      <c r="R31" s="56">
        <f>#N/A</f>
        <v>0</v>
      </c>
    </row>
    <row r="32" spans="2:18" ht="156" customHeight="1">
      <c r="B32" s="6" t="s">
        <v>304</v>
      </c>
      <c r="C32" s="45" t="s">
        <v>250</v>
      </c>
      <c r="D32" s="5">
        <v>5025</v>
      </c>
      <c r="E32" s="26" t="s">
        <v>909</v>
      </c>
      <c r="F32" s="54" t="s">
        <v>910</v>
      </c>
      <c r="G32" s="18" t="s">
        <v>911</v>
      </c>
      <c r="H32" s="40"/>
      <c r="I32" s="40"/>
      <c r="J32" s="40"/>
      <c r="K32" s="61" t="s">
        <v>890</v>
      </c>
      <c r="L32" s="61" t="s">
        <v>891</v>
      </c>
      <c r="M32" s="57">
        <v>27.8</v>
      </c>
      <c r="N32" s="57">
        <v>27.8</v>
      </c>
      <c r="O32" s="57">
        <v>63.5</v>
      </c>
      <c r="P32" s="57">
        <v>8</v>
      </c>
      <c r="Q32" s="56">
        <v>8</v>
      </c>
      <c r="R32" s="56">
        <v>8</v>
      </c>
    </row>
    <row r="33" spans="2:18" ht="33.75" customHeight="1">
      <c r="B33" s="6" t="s">
        <v>305</v>
      </c>
      <c r="C33" s="45" t="s">
        <v>203</v>
      </c>
      <c r="D33" s="5">
        <v>5026</v>
      </c>
      <c r="E33" s="40"/>
      <c r="F33" s="40"/>
      <c r="G33" s="40"/>
      <c r="H33" s="40"/>
      <c r="I33" s="40"/>
      <c r="J33" s="40"/>
      <c r="K33" s="55"/>
      <c r="L33" s="55"/>
      <c r="M33" s="57"/>
      <c r="N33" s="57"/>
      <c r="O33" s="57"/>
      <c r="P33" s="40"/>
      <c r="Q33" s="56">
        <f>#N/A</f>
        <v>0</v>
      </c>
      <c r="R33" s="56">
        <f>#N/A</f>
        <v>0</v>
      </c>
    </row>
    <row r="34" spans="2:18" ht="195.75" customHeight="1">
      <c r="B34" s="6" t="s">
        <v>306</v>
      </c>
      <c r="C34" s="45" t="s">
        <v>251</v>
      </c>
      <c r="D34" s="5">
        <v>5027</v>
      </c>
      <c r="E34" s="70" t="s">
        <v>921</v>
      </c>
      <c r="F34" s="26" t="s">
        <v>907</v>
      </c>
      <c r="G34" s="18" t="s">
        <v>923</v>
      </c>
      <c r="H34" s="40"/>
      <c r="I34" s="40"/>
      <c r="J34" s="40"/>
      <c r="K34" s="55" t="s">
        <v>863</v>
      </c>
      <c r="L34" s="55" t="s">
        <v>872</v>
      </c>
      <c r="M34" s="57"/>
      <c r="N34" s="57"/>
      <c r="O34" s="57"/>
      <c r="P34" s="40"/>
      <c r="Q34" s="56"/>
      <c r="R34" s="56"/>
    </row>
    <row r="35" spans="2:18" ht="18.75" customHeight="1">
      <c r="B35" s="6" t="s">
        <v>307</v>
      </c>
      <c r="C35" s="45" t="s">
        <v>9</v>
      </c>
      <c r="D35" s="5">
        <v>5028</v>
      </c>
      <c r="E35" s="26"/>
      <c r="F35" s="26"/>
      <c r="G35" s="18"/>
      <c r="H35" s="40"/>
      <c r="I35" s="40"/>
      <c r="J35" s="40"/>
      <c r="K35" s="55"/>
      <c r="L35" s="55"/>
      <c r="M35" s="57"/>
      <c r="N35" s="57"/>
      <c r="O35" s="57"/>
      <c r="P35" s="40"/>
      <c r="Q35" s="56">
        <f>#N/A</f>
        <v>0</v>
      </c>
      <c r="R35" s="56">
        <f>#N/A</f>
        <v>0</v>
      </c>
    </row>
    <row r="36" spans="2:18" ht="43.5" customHeight="1">
      <c r="B36" s="6" t="s">
        <v>308</v>
      </c>
      <c r="C36" s="45" t="s">
        <v>252</v>
      </c>
      <c r="D36" s="5">
        <v>5029</v>
      </c>
      <c r="E36" s="40"/>
      <c r="F36" s="40"/>
      <c r="G36" s="40"/>
      <c r="H36" s="40"/>
      <c r="I36" s="40"/>
      <c r="J36" s="40"/>
      <c r="K36" s="55"/>
      <c r="L36" s="55"/>
      <c r="M36" s="57"/>
      <c r="N36" s="57"/>
      <c r="O36" s="57"/>
      <c r="P36" s="40"/>
      <c r="Q36" s="56">
        <f>#N/A</f>
        <v>0</v>
      </c>
      <c r="R36" s="56">
        <f>#N/A</f>
        <v>0</v>
      </c>
    </row>
    <row r="37" spans="2:18" ht="39" customHeight="1">
      <c r="B37" s="6" t="s">
        <v>309</v>
      </c>
      <c r="C37" s="45" t="s">
        <v>125</v>
      </c>
      <c r="D37" s="5">
        <v>5030</v>
      </c>
      <c r="E37" s="40"/>
      <c r="F37" s="40"/>
      <c r="G37" s="40"/>
      <c r="H37" s="40"/>
      <c r="I37" s="40"/>
      <c r="J37" s="40"/>
      <c r="K37" s="55"/>
      <c r="L37" s="55"/>
      <c r="M37" s="57"/>
      <c r="N37" s="57"/>
      <c r="O37" s="57"/>
      <c r="P37" s="40"/>
      <c r="Q37" s="56">
        <f>#N/A</f>
        <v>0</v>
      </c>
      <c r="R37" s="56">
        <f>#N/A</f>
        <v>0</v>
      </c>
    </row>
    <row r="38" spans="2:18" ht="28.5" customHeight="1">
      <c r="B38" s="6" t="s">
        <v>310</v>
      </c>
      <c r="C38" s="45" t="s">
        <v>10</v>
      </c>
      <c r="D38" s="5">
        <v>5031</v>
      </c>
      <c r="E38" s="40"/>
      <c r="F38" s="40"/>
      <c r="G38" s="40"/>
      <c r="H38" s="40"/>
      <c r="I38" s="40"/>
      <c r="J38" s="40"/>
      <c r="K38" s="55"/>
      <c r="L38" s="55"/>
      <c r="M38" s="57"/>
      <c r="N38" s="57"/>
      <c r="O38" s="57"/>
      <c r="P38" s="40"/>
      <c r="Q38" s="56">
        <f>#N/A</f>
        <v>0</v>
      </c>
      <c r="R38" s="56">
        <f>#N/A</f>
        <v>0</v>
      </c>
    </row>
    <row r="39" spans="2:18" ht="57" customHeight="1">
      <c r="B39" s="6" t="s">
        <v>311</v>
      </c>
      <c r="C39" s="45" t="s">
        <v>253</v>
      </c>
      <c r="D39" s="5">
        <v>5032</v>
      </c>
      <c r="E39" s="40"/>
      <c r="F39" s="40"/>
      <c r="G39" s="40"/>
      <c r="H39" s="40"/>
      <c r="I39" s="40"/>
      <c r="J39" s="40"/>
      <c r="K39" s="55"/>
      <c r="L39" s="55"/>
      <c r="M39" s="57"/>
      <c r="N39" s="57"/>
      <c r="O39" s="57"/>
      <c r="P39" s="40"/>
      <c r="Q39" s="56">
        <f>#N/A</f>
        <v>0</v>
      </c>
      <c r="R39" s="56">
        <f>#N/A</f>
        <v>0</v>
      </c>
    </row>
    <row r="40" spans="2:18" ht="42.75" customHeight="1">
      <c r="B40" s="6" t="s">
        <v>312</v>
      </c>
      <c r="C40" s="45" t="s">
        <v>204</v>
      </c>
      <c r="D40" s="5">
        <v>5033</v>
      </c>
      <c r="E40" s="40"/>
      <c r="F40" s="40"/>
      <c r="G40" s="40"/>
      <c r="H40" s="40"/>
      <c r="I40" s="40"/>
      <c r="J40" s="40"/>
      <c r="K40" s="55"/>
      <c r="L40" s="55"/>
      <c r="M40" s="57"/>
      <c r="N40" s="57"/>
      <c r="O40" s="57"/>
      <c r="P40" s="40"/>
      <c r="Q40" s="56">
        <f>#N/A</f>
        <v>0</v>
      </c>
      <c r="R40" s="56">
        <f>#N/A</f>
        <v>0</v>
      </c>
    </row>
    <row r="41" spans="2:18" ht="12.75" customHeight="1">
      <c r="B41" s="6" t="s">
        <v>313</v>
      </c>
      <c r="C41" s="45" t="s">
        <v>38</v>
      </c>
      <c r="D41" s="5">
        <v>5034</v>
      </c>
      <c r="E41" s="40"/>
      <c r="F41" s="40"/>
      <c r="G41" s="40"/>
      <c r="H41" s="40"/>
      <c r="I41" s="40"/>
      <c r="J41" s="40"/>
      <c r="K41" s="55"/>
      <c r="L41" s="55"/>
      <c r="M41" s="57"/>
      <c r="N41" s="57"/>
      <c r="O41" s="57"/>
      <c r="P41" s="40"/>
      <c r="Q41" s="56">
        <f>#N/A</f>
        <v>0</v>
      </c>
      <c r="R41" s="56">
        <f>#N/A</f>
        <v>0</v>
      </c>
    </row>
    <row r="42" spans="2:18" ht="42.75" customHeight="1">
      <c r="B42" s="6" t="s">
        <v>314</v>
      </c>
      <c r="C42" s="45" t="s">
        <v>254</v>
      </c>
      <c r="D42" s="5">
        <v>5035</v>
      </c>
      <c r="E42" s="40"/>
      <c r="F42" s="40"/>
      <c r="G42" s="40"/>
      <c r="H42" s="40"/>
      <c r="I42" s="40"/>
      <c r="J42" s="40"/>
      <c r="K42" s="55"/>
      <c r="L42" s="55"/>
      <c r="M42" s="57"/>
      <c r="N42" s="57"/>
      <c r="O42" s="57"/>
      <c r="P42" s="40"/>
      <c r="Q42" s="56">
        <f>#N/A</f>
        <v>0</v>
      </c>
      <c r="R42" s="56">
        <f>#N/A</f>
        <v>0</v>
      </c>
    </row>
    <row r="43" spans="2:18" ht="52.5" customHeight="1">
      <c r="B43" s="6" t="s">
        <v>315</v>
      </c>
      <c r="C43" s="45" t="s">
        <v>12</v>
      </c>
      <c r="D43" s="5">
        <v>5036</v>
      </c>
      <c r="E43" s="40"/>
      <c r="F43" s="40"/>
      <c r="G43" s="40"/>
      <c r="H43" s="40"/>
      <c r="I43" s="40"/>
      <c r="J43" s="40"/>
      <c r="K43" s="55"/>
      <c r="L43" s="55"/>
      <c r="M43" s="57"/>
      <c r="N43" s="57"/>
      <c r="O43" s="57"/>
      <c r="P43" s="40"/>
      <c r="Q43" s="56">
        <f>#N/A</f>
        <v>0</v>
      </c>
      <c r="R43" s="56">
        <f>#N/A</f>
        <v>0</v>
      </c>
    </row>
    <row r="44" spans="2:18" ht="53.25" customHeight="1">
      <c r="B44" s="6" t="s">
        <v>316</v>
      </c>
      <c r="C44" s="45" t="s">
        <v>255</v>
      </c>
      <c r="D44" s="5">
        <v>5037</v>
      </c>
      <c r="E44" s="40"/>
      <c r="F44" s="40"/>
      <c r="G44" s="40"/>
      <c r="H44" s="40"/>
      <c r="I44" s="40"/>
      <c r="J44" s="40"/>
      <c r="K44" s="55"/>
      <c r="L44" s="55"/>
      <c r="M44" s="57"/>
      <c r="N44" s="57"/>
      <c r="O44" s="57"/>
      <c r="P44" s="40"/>
      <c r="Q44" s="56">
        <f>#N/A</f>
        <v>0</v>
      </c>
      <c r="R44" s="56">
        <f>#N/A</f>
        <v>0</v>
      </c>
    </row>
    <row r="45" spans="2:18" ht="56.25" customHeight="1">
      <c r="B45" s="6" t="s">
        <v>317</v>
      </c>
      <c r="C45" s="45" t="s">
        <v>256</v>
      </c>
      <c r="D45" s="5">
        <v>5038</v>
      </c>
      <c r="E45" s="40"/>
      <c r="F45" s="40"/>
      <c r="G45" s="40"/>
      <c r="H45" s="40"/>
      <c r="I45" s="40"/>
      <c r="J45" s="40"/>
      <c r="K45" s="55"/>
      <c r="L45" s="55"/>
      <c r="M45" s="57"/>
      <c r="N45" s="57"/>
      <c r="O45" s="57"/>
      <c r="P45" s="40"/>
      <c r="Q45" s="56">
        <f>#N/A</f>
        <v>0</v>
      </c>
      <c r="R45" s="56">
        <f>#N/A</f>
        <v>0</v>
      </c>
    </row>
    <row r="46" spans="2:18" ht="25.5">
      <c r="B46" s="6" t="s">
        <v>318</v>
      </c>
      <c r="C46" s="45" t="s">
        <v>134</v>
      </c>
      <c r="D46" s="5">
        <v>5039</v>
      </c>
      <c r="E46" s="40"/>
      <c r="F46" s="40"/>
      <c r="G46" s="40"/>
      <c r="H46" s="40"/>
      <c r="I46" s="40"/>
      <c r="J46" s="40"/>
      <c r="K46" s="55"/>
      <c r="L46" s="55"/>
      <c r="M46" s="57"/>
      <c r="N46" s="57"/>
      <c r="O46" s="57"/>
      <c r="P46" s="40"/>
      <c r="Q46" s="56">
        <f>#N/A</f>
        <v>0</v>
      </c>
      <c r="R46" s="56">
        <f>#N/A</f>
        <v>0</v>
      </c>
    </row>
    <row r="47" spans="2:18" ht="41.25" customHeight="1">
      <c r="B47" s="6" t="s">
        <v>319</v>
      </c>
      <c r="C47" s="45" t="s">
        <v>206</v>
      </c>
      <c r="D47" s="5">
        <v>5040</v>
      </c>
      <c r="E47" s="40"/>
      <c r="F47" s="40"/>
      <c r="G47" s="40"/>
      <c r="H47" s="40"/>
      <c r="I47" s="40"/>
      <c r="J47" s="40"/>
      <c r="K47" s="55"/>
      <c r="L47" s="55"/>
      <c r="M47" s="57"/>
      <c r="N47" s="57"/>
      <c r="O47" s="57"/>
      <c r="P47" s="40"/>
      <c r="Q47" s="56">
        <f>#N/A</f>
        <v>0</v>
      </c>
      <c r="R47" s="56">
        <f>#N/A</f>
        <v>0</v>
      </c>
    </row>
    <row r="48" spans="2:18" ht="63" customHeight="1">
      <c r="B48" s="7" t="s">
        <v>346</v>
      </c>
      <c r="C48" s="44" t="s">
        <v>257</v>
      </c>
      <c r="D48" s="4">
        <v>5100</v>
      </c>
      <c r="E48" s="10" t="s">
        <v>727</v>
      </c>
      <c r="F48" s="10" t="s">
        <v>727</v>
      </c>
      <c r="G48" s="10" t="s">
        <v>727</v>
      </c>
      <c r="H48" s="10" t="s">
        <v>727</v>
      </c>
      <c r="I48" s="10" t="s">
        <v>727</v>
      </c>
      <c r="J48" s="10" t="s">
        <v>727</v>
      </c>
      <c r="K48" s="32" t="s">
        <v>727</v>
      </c>
      <c r="L48" s="32" t="s">
        <v>727</v>
      </c>
      <c r="M48" s="58">
        <f t="shared" ref="M48:R48" si="2">SUM(M49:M90)</f>
        <v>2074.3000000000002</v>
      </c>
      <c r="N48" s="58">
        <f t="shared" si="2"/>
        <v>1954.8</v>
      </c>
      <c r="O48" s="58">
        <f t="shared" si="2"/>
        <v>2047.9</v>
      </c>
      <c r="P48" s="58">
        <f t="shared" si="2"/>
        <v>1845.7</v>
      </c>
      <c r="Q48" s="58">
        <f t="shared" si="2"/>
        <v>1826.3</v>
      </c>
      <c r="R48" s="58">
        <f t="shared" si="2"/>
        <v>1835.9</v>
      </c>
    </row>
    <row r="49" spans="2:18" ht="255" customHeight="1">
      <c r="B49" s="6" t="s">
        <v>347</v>
      </c>
      <c r="C49" s="45" t="s">
        <v>137</v>
      </c>
      <c r="D49" s="5">
        <v>5101</v>
      </c>
      <c r="E49" s="18" t="s">
        <v>903</v>
      </c>
      <c r="F49" s="67" t="s">
        <v>905</v>
      </c>
      <c r="G49" s="66" t="s">
        <v>904</v>
      </c>
      <c r="H49" s="10" t="s">
        <v>894</v>
      </c>
      <c r="I49" s="10" t="s">
        <v>895</v>
      </c>
      <c r="J49" s="19">
        <v>39297</v>
      </c>
      <c r="K49" s="61" t="s">
        <v>878</v>
      </c>
      <c r="L49" s="61" t="s">
        <v>879</v>
      </c>
      <c r="M49" s="57">
        <v>2074.3000000000002</v>
      </c>
      <c r="N49" s="57">
        <v>1954.8</v>
      </c>
      <c r="O49" s="57">
        <v>2047.9</v>
      </c>
      <c r="P49" s="63">
        <v>1845.7</v>
      </c>
      <c r="Q49" s="56">
        <v>1826.3</v>
      </c>
      <c r="R49" s="56">
        <v>1835.9</v>
      </c>
    </row>
    <row r="50" spans="2:18">
      <c r="B50" s="6" t="s">
        <v>348</v>
      </c>
      <c r="C50" s="45" t="s">
        <v>138</v>
      </c>
      <c r="D50" s="5">
        <v>5102</v>
      </c>
      <c r="E50" s="40"/>
      <c r="F50" s="40"/>
      <c r="G50" s="40"/>
      <c r="H50" s="40"/>
      <c r="I50" s="40"/>
      <c r="J50" s="40"/>
      <c r="K50" s="61"/>
      <c r="L50" s="61"/>
      <c r="M50" s="57"/>
      <c r="N50" s="57"/>
      <c r="O50" s="57"/>
      <c r="P50" s="40"/>
      <c r="Q50" s="56">
        <f>#N/A</f>
        <v>0</v>
      </c>
      <c r="R50" s="56">
        <f>#N/A</f>
        <v>0</v>
      </c>
    </row>
    <row r="51" spans="2:18" ht="34.5" customHeight="1">
      <c r="B51" s="6" t="s">
        <v>349</v>
      </c>
      <c r="C51" s="45" t="s">
        <v>139</v>
      </c>
      <c r="D51" s="5">
        <v>5103</v>
      </c>
      <c r="E51" s="40"/>
      <c r="F51" s="40"/>
      <c r="G51" s="40"/>
      <c r="H51" s="40"/>
      <c r="I51" s="40"/>
      <c r="J51" s="40"/>
      <c r="K51" s="61"/>
      <c r="L51" s="61"/>
      <c r="M51" s="57"/>
      <c r="N51" s="57"/>
      <c r="O51" s="57"/>
      <c r="P51" s="40"/>
      <c r="Q51" s="56">
        <f>#N/A</f>
        <v>0</v>
      </c>
      <c r="R51" s="56">
        <f>#N/A</f>
        <v>0</v>
      </c>
    </row>
    <row r="52" spans="2:18">
      <c r="B52" s="6" t="s">
        <v>350</v>
      </c>
      <c r="C52" s="45" t="s">
        <v>14</v>
      </c>
      <c r="D52" s="5">
        <v>5104</v>
      </c>
      <c r="E52" s="40"/>
      <c r="F52" s="40"/>
      <c r="G52" s="40"/>
      <c r="H52" s="40"/>
      <c r="I52" s="40"/>
      <c r="J52" s="40"/>
      <c r="K52" s="61"/>
      <c r="L52" s="61"/>
      <c r="M52" s="57"/>
      <c r="N52" s="57"/>
      <c r="O52" s="57"/>
      <c r="P52" s="40"/>
      <c r="Q52" s="56">
        <f>#N/A</f>
        <v>0</v>
      </c>
      <c r="R52" s="56">
        <f>#N/A</f>
        <v>0</v>
      </c>
    </row>
    <row r="53" spans="2:18" ht="78" customHeight="1">
      <c r="B53" s="6" t="s">
        <v>351</v>
      </c>
      <c r="C53" s="45" t="s">
        <v>8</v>
      </c>
      <c r="D53" s="5">
        <v>5105</v>
      </c>
      <c r="E53" s="40"/>
      <c r="F53" s="40"/>
      <c r="G53" s="40"/>
      <c r="H53" s="40"/>
      <c r="I53" s="40"/>
      <c r="J53" s="40"/>
      <c r="K53" s="61"/>
      <c r="L53" s="61"/>
      <c r="M53" s="57"/>
      <c r="N53" s="57"/>
      <c r="O53" s="57"/>
      <c r="P53" s="40"/>
      <c r="Q53" s="56">
        <f>#N/A</f>
        <v>0</v>
      </c>
      <c r="R53" s="56">
        <f>#N/A</f>
        <v>0</v>
      </c>
    </row>
    <row r="54" spans="2:18" ht="52.5" customHeight="1">
      <c r="B54" s="6" t="s">
        <v>352</v>
      </c>
      <c r="C54" s="45" t="s">
        <v>15</v>
      </c>
      <c r="D54" s="5">
        <v>5106</v>
      </c>
      <c r="E54" s="40"/>
      <c r="F54" s="40"/>
      <c r="G54" s="40"/>
      <c r="H54" s="40"/>
      <c r="I54" s="40"/>
      <c r="J54" s="40"/>
      <c r="K54" s="61"/>
      <c r="L54" s="61"/>
      <c r="M54" s="57"/>
      <c r="N54" s="57"/>
      <c r="O54" s="57"/>
      <c r="P54" s="40"/>
      <c r="Q54" s="56">
        <f>#N/A</f>
        <v>0</v>
      </c>
      <c r="R54" s="56">
        <f>#N/A</f>
        <v>0</v>
      </c>
    </row>
    <row r="55" spans="2:18" ht="55.5" customHeight="1">
      <c r="B55" s="6" t="s">
        <v>353</v>
      </c>
      <c r="C55" s="45" t="s">
        <v>43</v>
      </c>
      <c r="D55" s="5">
        <v>5107</v>
      </c>
      <c r="E55" s="40"/>
      <c r="F55" s="40"/>
      <c r="G55" s="40"/>
      <c r="H55" s="40"/>
      <c r="I55" s="40"/>
      <c r="J55" s="40"/>
      <c r="K55" s="61"/>
      <c r="L55" s="61"/>
      <c r="M55" s="57"/>
      <c r="N55" s="57"/>
      <c r="O55" s="57"/>
      <c r="P55" s="40"/>
      <c r="Q55" s="56">
        <f>#N/A</f>
        <v>0</v>
      </c>
      <c r="R55" s="56">
        <f>#N/A</f>
        <v>0</v>
      </c>
    </row>
    <row r="56" spans="2:18" ht="25.5" customHeight="1">
      <c r="B56" s="6" t="s">
        <v>354</v>
      </c>
      <c r="C56" s="45" t="s">
        <v>89</v>
      </c>
      <c r="D56" s="5">
        <v>5108</v>
      </c>
      <c r="E56" s="40"/>
      <c r="F56" s="40"/>
      <c r="G56" s="40"/>
      <c r="H56" s="40"/>
      <c r="I56" s="40"/>
      <c r="J56" s="40"/>
      <c r="K56" s="61"/>
      <c r="L56" s="61"/>
      <c r="M56" s="57"/>
      <c r="N56" s="57"/>
      <c r="O56" s="57"/>
      <c r="P56" s="40"/>
      <c r="Q56" s="56">
        <f>#N/A</f>
        <v>0</v>
      </c>
      <c r="R56" s="56">
        <f>#N/A</f>
        <v>0</v>
      </c>
    </row>
    <row r="57" spans="2:18" ht="36" customHeight="1">
      <c r="B57" s="6" t="s">
        <v>355</v>
      </c>
      <c r="C57" s="45" t="s">
        <v>90</v>
      </c>
      <c r="D57" s="5">
        <v>5109</v>
      </c>
      <c r="E57" s="40"/>
      <c r="F57" s="40"/>
      <c r="G57" s="40"/>
      <c r="H57" s="40"/>
      <c r="I57" s="40"/>
      <c r="J57" s="40"/>
      <c r="K57" s="61"/>
      <c r="L57" s="61"/>
      <c r="M57" s="57"/>
      <c r="N57" s="57"/>
      <c r="O57" s="57"/>
      <c r="P57" s="40"/>
      <c r="Q57" s="56">
        <f>#N/A</f>
        <v>0</v>
      </c>
      <c r="R57" s="56">
        <f>#N/A</f>
        <v>0</v>
      </c>
    </row>
    <row r="58" spans="2:18" ht="79.5" customHeight="1">
      <c r="B58" s="6" t="s">
        <v>356</v>
      </c>
      <c r="C58" s="45" t="s">
        <v>91</v>
      </c>
      <c r="D58" s="5">
        <v>5110</v>
      </c>
      <c r="E58" s="40"/>
      <c r="F58" s="40"/>
      <c r="G58" s="40"/>
      <c r="H58" s="40"/>
      <c r="I58" s="40"/>
      <c r="J58" s="40"/>
      <c r="K58" s="61"/>
      <c r="L58" s="61"/>
      <c r="M58" s="57"/>
      <c r="N58" s="57"/>
      <c r="O58" s="57"/>
      <c r="P58" s="40"/>
      <c r="Q58" s="56">
        <f>#N/A</f>
        <v>0</v>
      </c>
      <c r="R58" s="56">
        <f>#N/A</f>
        <v>0</v>
      </c>
    </row>
    <row r="59" spans="2:18" ht="79.5" customHeight="1">
      <c r="B59" s="6" t="s">
        <v>357</v>
      </c>
      <c r="C59" s="45" t="s">
        <v>42</v>
      </c>
      <c r="D59" s="5">
        <v>5111</v>
      </c>
      <c r="E59" s="40"/>
      <c r="F59" s="40"/>
      <c r="G59" s="40"/>
      <c r="H59" s="40"/>
      <c r="I59" s="40"/>
      <c r="J59" s="40"/>
      <c r="K59" s="61"/>
      <c r="L59" s="61"/>
      <c r="M59" s="57"/>
      <c r="N59" s="57"/>
      <c r="O59" s="57"/>
      <c r="P59" s="40"/>
      <c r="Q59" s="56">
        <f>#N/A</f>
        <v>0</v>
      </c>
      <c r="R59" s="56">
        <f>#N/A</f>
        <v>0</v>
      </c>
    </row>
    <row r="60" spans="2:18" ht="78.75" customHeight="1">
      <c r="B60" s="6" t="s">
        <v>358</v>
      </c>
      <c r="C60" s="45" t="s">
        <v>92</v>
      </c>
      <c r="D60" s="5">
        <v>5112</v>
      </c>
      <c r="E60" s="40"/>
      <c r="F60" s="40"/>
      <c r="G60" s="40"/>
      <c r="H60" s="40"/>
      <c r="I60" s="40"/>
      <c r="J60" s="40"/>
      <c r="K60" s="61"/>
      <c r="L60" s="61"/>
      <c r="M60" s="57"/>
      <c r="N60" s="57"/>
      <c r="O60" s="57"/>
      <c r="P60" s="40"/>
      <c r="Q60" s="56">
        <f>#N/A</f>
        <v>0</v>
      </c>
      <c r="R60" s="56">
        <f>#N/A</f>
        <v>0</v>
      </c>
    </row>
    <row r="61" spans="2:18" ht="89.25" customHeight="1">
      <c r="B61" s="6" t="s">
        <v>359</v>
      </c>
      <c r="C61" s="45" t="s">
        <v>140</v>
      </c>
      <c r="D61" s="5">
        <v>5113</v>
      </c>
      <c r="E61" s="40"/>
      <c r="F61" s="40"/>
      <c r="G61" s="40"/>
      <c r="H61" s="40"/>
      <c r="I61" s="40"/>
      <c r="J61" s="40"/>
      <c r="K61" s="61"/>
      <c r="L61" s="61"/>
      <c r="M61" s="57"/>
      <c r="N61" s="57"/>
      <c r="O61" s="57"/>
      <c r="P61" s="40"/>
      <c r="Q61" s="56">
        <f>#N/A</f>
        <v>0</v>
      </c>
      <c r="R61" s="56">
        <f>#N/A</f>
        <v>0</v>
      </c>
    </row>
    <row r="62" spans="2:18" ht="25.5" customHeight="1">
      <c r="B62" s="6" t="s">
        <v>360</v>
      </c>
      <c r="C62" s="45" t="s">
        <v>16</v>
      </c>
      <c r="D62" s="5">
        <v>5114</v>
      </c>
      <c r="E62" s="40"/>
      <c r="F62" s="40"/>
      <c r="G62" s="40"/>
      <c r="H62" s="40"/>
      <c r="I62" s="40"/>
      <c r="J62" s="40"/>
      <c r="K62" s="61"/>
      <c r="L62" s="61"/>
      <c r="M62" s="57"/>
      <c r="N62" s="57"/>
      <c r="O62" s="57"/>
      <c r="P62" s="40"/>
      <c r="Q62" s="56">
        <f>#N/A</f>
        <v>0</v>
      </c>
      <c r="R62" s="56">
        <f>#N/A</f>
        <v>0</v>
      </c>
    </row>
    <row r="63" spans="2:18" ht="105.75" customHeight="1">
      <c r="B63" s="6" t="s">
        <v>361</v>
      </c>
      <c r="C63" s="45" t="s">
        <v>93</v>
      </c>
      <c r="D63" s="5">
        <v>5115</v>
      </c>
      <c r="E63" s="40"/>
      <c r="F63" s="40"/>
      <c r="G63" s="40"/>
      <c r="H63" s="40"/>
      <c r="I63" s="40"/>
      <c r="J63" s="40"/>
      <c r="K63" s="61"/>
      <c r="L63" s="61"/>
      <c r="M63" s="57"/>
      <c r="N63" s="57"/>
      <c r="O63" s="57"/>
      <c r="P63" s="40"/>
      <c r="Q63" s="56">
        <f>#N/A</f>
        <v>0</v>
      </c>
      <c r="R63" s="56">
        <f>#N/A</f>
        <v>0</v>
      </c>
    </row>
    <row r="64" spans="2:18" ht="91.5" customHeight="1">
      <c r="B64" s="6" t="s">
        <v>362</v>
      </c>
      <c r="C64" s="45" t="s">
        <v>13</v>
      </c>
      <c r="D64" s="5">
        <v>5116</v>
      </c>
      <c r="E64" s="40"/>
      <c r="F64" s="40"/>
      <c r="G64" s="40"/>
      <c r="H64" s="40"/>
      <c r="I64" s="40"/>
      <c r="J64" s="40"/>
      <c r="K64" s="61"/>
      <c r="L64" s="61"/>
      <c r="M64" s="57"/>
      <c r="N64" s="57"/>
      <c r="O64" s="57"/>
      <c r="P64" s="40"/>
      <c r="Q64" s="56">
        <f>#N/A</f>
        <v>0</v>
      </c>
      <c r="R64" s="56">
        <f>#N/A</f>
        <v>0</v>
      </c>
    </row>
    <row r="65" spans="2:18" ht="18.75" customHeight="1">
      <c r="B65" s="6" t="s">
        <v>363</v>
      </c>
      <c r="C65" s="45" t="s">
        <v>17</v>
      </c>
      <c r="D65" s="5">
        <v>5117</v>
      </c>
      <c r="E65" s="40"/>
      <c r="F65" s="40"/>
      <c r="G65" s="40"/>
      <c r="H65" s="40"/>
      <c r="I65" s="40"/>
      <c r="J65" s="40"/>
      <c r="K65" s="61"/>
      <c r="L65" s="61"/>
      <c r="M65" s="57"/>
      <c r="N65" s="57"/>
      <c r="O65" s="57"/>
      <c r="P65" s="40"/>
      <c r="Q65" s="56">
        <f>#N/A</f>
        <v>0</v>
      </c>
      <c r="R65" s="56">
        <f>#N/A</f>
        <v>0</v>
      </c>
    </row>
    <row r="66" spans="2:18">
      <c r="B66" s="6" t="s">
        <v>17</v>
      </c>
      <c r="C66" s="45" t="s">
        <v>17</v>
      </c>
      <c r="D66" s="5" t="s">
        <v>17</v>
      </c>
      <c r="E66" s="40"/>
      <c r="F66" s="40"/>
      <c r="G66" s="40"/>
      <c r="H66" s="40"/>
      <c r="I66" s="40"/>
      <c r="J66" s="40"/>
      <c r="K66" s="61"/>
      <c r="L66" s="61"/>
      <c r="M66" s="57"/>
      <c r="N66" s="57"/>
      <c r="O66" s="57"/>
      <c r="P66" s="40"/>
      <c r="Q66" s="56">
        <f>#N/A</f>
        <v>0</v>
      </c>
      <c r="R66" s="56">
        <f>#N/A</f>
        <v>0</v>
      </c>
    </row>
    <row r="67" spans="2:18" ht="15" customHeight="1">
      <c r="B67" s="6" t="s">
        <v>141</v>
      </c>
      <c r="C67" s="45" t="s">
        <v>17</v>
      </c>
      <c r="D67" s="5">
        <v>5199</v>
      </c>
      <c r="E67" s="40"/>
      <c r="F67" s="40"/>
      <c r="G67" s="40"/>
      <c r="H67" s="40"/>
      <c r="I67" s="40"/>
      <c r="J67" s="40"/>
      <c r="K67" s="61"/>
      <c r="L67" s="61"/>
      <c r="M67" s="57"/>
      <c r="N67" s="57"/>
      <c r="O67" s="57"/>
      <c r="P67" s="40"/>
      <c r="Q67" s="56">
        <f>#N/A</f>
        <v>0</v>
      </c>
      <c r="R67" s="56">
        <f>#N/A</f>
        <v>0</v>
      </c>
    </row>
    <row r="68" spans="2:18" ht="63" customHeight="1">
      <c r="B68" s="7" t="s">
        <v>364</v>
      </c>
      <c r="C68" s="44" t="s">
        <v>259</v>
      </c>
      <c r="D68" s="4">
        <v>5200</v>
      </c>
      <c r="E68" s="10" t="s">
        <v>727</v>
      </c>
      <c r="F68" s="10" t="s">
        <v>727</v>
      </c>
      <c r="G68" s="10" t="s">
        <v>727</v>
      </c>
      <c r="H68" s="10" t="s">
        <v>727</v>
      </c>
      <c r="I68" s="10" t="s">
        <v>727</v>
      </c>
      <c r="J68" s="10" t="s">
        <v>727</v>
      </c>
      <c r="K68" s="32" t="s">
        <v>727</v>
      </c>
      <c r="L68" s="32" t="s">
        <v>727</v>
      </c>
      <c r="M68" s="57"/>
      <c r="N68" s="57"/>
      <c r="O68" s="57"/>
      <c r="P68" s="40"/>
      <c r="Q68" s="56">
        <f>#N/A</f>
        <v>0</v>
      </c>
      <c r="R68" s="56">
        <f>#N/A</f>
        <v>0</v>
      </c>
    </row>
    <row r="69" spans="2:18" ht="35.25" customHeight="1">
      <c r="B69" s="6" t="s">
        <v>365</v>
      </c>
      <c r="C69" s="45" t="s">
        <v>854</v>
      </c>
      <c r="D69" s="5">
        <v>5201</v>
      </c>
      <c r="E69" s="10" t="s">
        <v>727</v>
      </c>
      <c r="F69" s="10" t="s">
        <v>727</v>
      </c>
      <c r="G69" s="10" t="s">
        <v>727</v>
      </c>
      <c r="H69" s="10" t="s">
        <v>727</v>
      </c>
      <c r="I69" s="10" t="s">
        <v>727</v>
      </c>
      <c r="J69" s="10" t="s">
        <v>727</v>
      </c>
      <c r="K69" s="32" t="s">
        <v>727</v>
      </c>
      <c r="L69" s="32" t="s">
        <v>727</v>
      </c>
      <c r="M69" s="57"/>
      <c r="N69" s="57"/>
      <c r="O69" s="57"/>
      <c r="P69" s="40"/>
      <c r="Q69" s="56">
        <f>#N/A</f>
        <v>0</v>
      </c>
      <c r="R69" s="56">
        <f>#N/A</f>
        <v>0</v>
      </c>
    </row>
    <row r="70" spans="2:18" ht="16.5" customHeight="1">
      <c r="B70" s="6" t="s">
        <v>944</v>
      </c>
      <c r="C70" s="45" t="s">
        <v>260</v>
      </c>
      <c r="D70" s="5">
        <v>5202</v>
      </c>
      <c r="E70" s="40"/>
      <c r="F70" s="40"/>
      <c r="G70" s="40"/>
      <c r="H70" s="40"/>
      <c r="I70" s="40"/>
      <c r="J70" s="40"/>
      <c r="K70" s="61"/>
      <c r="L70" s="61"/>
      <c r="M70" s="57"/>
      <c r="N70" s="57"/>
      <c r="O70" s="57"/>
      <c r="P70" s="40"/>
      <c r="Q70" s="56">
        <f>#N/A</f>
        <v>0</v>
      </c>
      <c r="R70" s="56">
        <f>#N/A</f>
        <v>0</v>
      </c>
    </row>
    <row r="71" spans="2:18" ht="30.75" customHeight="1">
      <c r="B71" s="6" t="s">
        <v>945</v>
      </c>
      <c r="C71" s="45" t="s">
        <v>261</v>
      </c>
      <c r="D71" s="5">
        <v>5203</v>
      </c>
      <c r="E71" s="40"/>
      <c r="F71" s="40"/>
      <c r="G71" s="40"/>
      <c r="H71" s="40"/>
      <c r="I71" s="40"/>
      <c r="J71" s="40"/>
      <c r="K71" s="61"/>
      <c r="L71" s="61"/>
      <c r="M71" s="57"/>
      <c r="N71" s="57"/>
      <c r="O71" s="57"/>
      <c r="P71" s="40"/>
      <c r="Q71" s="56">
        <f>#N/A</f>
        <v>0</v>
      </c>
      <c r="R71" s="56">
        <f>#N/A</f>
        <v>0</v>
      </c>
    </row>
    <row r="72" spans="2:18" ht="18.75" customHeight="1">
      <c r="B72" s="6" t="s">
        <v>946</v>
      </c>
      <c r="C72" s="45" t="s">
        <v>145</v>
      </c>
      <c r="D72" s="5">
        <v>5204</v>
      </c>
      <c r="E72" s="40"/>
      <c r="F72" s="40"/>
      <c r="G72" s="40"/>
      <c r="H72" s="40"/>
      <c r="I72" s="40"/>
      <c r="J72" s="40"/>
      <c r="K72" s="61"/>
      <c r="L72" s="61"/>
      <c r="M72" s="57"/>
      <c r="N72" s="57"/>
      <c r="O72" s="57"/>
      <c r="P72" s="40"/>
      <c r="Q72" s="56">
        <f>#N/A</f>
        <v>0</v>
      </c>
      <c r="R72" s="56">
        <f>#N/A</f>
        <v>0</v>
      </c>
    </row>
    <row r="73" spans="2:18" ht="33" customHeight="1">
      <c r="B73" s="6" t="s">
        <v>367</v>
      </c>
      <c r="C73" s="45" t="s">
        <v>262</v>
      </c>
      <c r="D73" s="5">
        <v>5205</v>
      </c>
      <c r="E73" s="40"/>
      <c r="F73" s="40"/>
      <c r="G73" s="40"/>
      <c r="H73" s="40"/>
      <c r="I73" s="40"/>
      <c r="J73" s="40"/>
      <c r="K73" s="61"/>
      <c r="L73" s="61"/>
      <c r="M73" s="57"/>
      <c r="N73" s="57"/>
      <c r="O73" s="57"/>
      <c r="P73" s="40"/>
      <c r="Q73" s="56">
        <f>#N/A</f>
        <v>0</v>
      </c>
      <c r="R73" s="56">
        <f>#N/A</f>
        <v>0</v>
      </c>
    </row>
    <row r="74" spans="2:18" ht="46.5" customHeight="1">
      <c r="B74" s="6" t="s">
        <v>368</v>
      </c>
      <c r="C74" s="45" t="s">
        <v>263</v>
      </c>
      <c r="D74" s="5">
        <v>5206</v>
      </c>
      <c r="E74" s="40"/>
      <c r="F74" s="40"/>
      <c r="G74" s="40"/>
      <c r="H74" s="40"/>
      <c r="I74" s="40"/>
      <c r="J74" s="40"/>
      <c r="K74" s="61"/>
      <c r="L74" s="61"/>
      <c r="M74" s="57"/>
      <c r="N74" s="57"/>
      <c r="O74" s="57"/>
      <c r="P74" s="40"/>
      <c r="Q74" s="56">
        <f>#N/A</f>
        <v>0</v>
      </c>
      <c r="R74" s="56">
        <f>#N/A</f>
        <v>0</v>
      </c>
    </row>
    <row r="75" spans="2:18" ht="38.25" customHeight="1">
      <c r="B75" s="6" t="s">
        <v>929</v>
      </c>
      <c r="C75" s="45" t="s">
        <v>264</v>
      </c>
      <c r="D75" s="5">
        <v>5207</v>
      </c>
      <c r="E75" s="40"/>
      <c r="F75" s="40"/>
      <c r="G75" s="40"/>
      <c r="H75" s="40"/>
      <c r="I75" s="40"/>
      <c r="J75" s="40"/>
      <c r="K75" s="61"/>
      <c r="L75" s="61"/>
      <c r="M75" s="57"/>
      <c r="N75" s="57"/>
      <c r="O75" s="57"/>
      <c r="P75" s="40"/>
      <c r="Q75" s="56">
        <f>#N/A</f>
        <v>0</v>
      </c>
      <c r="R75" s="56">
        <f>#N/A</f>
        <v>0</v>
      </c>
    </row>
    <row r="76" spans="2:18" ht="15.75" customHeight="1">
      <c r="B76" s="6" t="s">
        <v>930</v>
      </c>
      <c r="C76" s="45" t="s">
        <v>187</v>
      </c>
      <c r="D76" s="5">
        <v>5208</v>
      </c>
      <c r="E76" s="40"/>
      <c r="F76" s="40"/>
      <c r="G76" s="40"/>
      <c r="H76" s="40"/>
      <c r="I76" s="40"/>
      <c r="J76" s="40"/>
      <c r="K76" s="61"/>
      <c r="L76" s="61"/>
      <c r="M76" s="57"/>
      <c r="N76" s="57"/>
      <c r="O76" s="57"/>
      <c r="P76" s="40"/>
      <c r="Q76" s="56">
        <f>#N/A</f>
        <v>0</v>
      </c>
      <c r="R76" s="56">
        <f>#N/A</f>
        <v>0</v>
      </c>
    </row>
    <row r="77" spans="2:18" ht="15" customHeight="1">
      <c r="B77" s="6" t="s">
        <v>947</v>
      </c>
      <c r="C77" s="45" t="s">
        <v>149</v>
      </c>
      <c r="D77" s="5">
        <v>5209</v>
      </c>
      <c r="E77" s="40"/>
      <c r="F77" s="40"/>
      <c r="G77" s="40"/>
      <c r="H77" s="40"/>
      <c r="I77" s="40"/>
      <c r="J77" s="40"/>
      <c r="K77" s="61"/>
      <c r="L77" s="61"/>
      <c r="M77" s="57"/>
      <c r="N77" s="57"/>
      <c r="O77" s="57"/>
      <c r="P77" s="40"/>
      <c r="Q77" s="56">
        <f>#N/A</f>
        <v>0</v>
      </c>
      <c r="R77" s="56">
        <f>#N/A</f>
        <v>0</v>
      </c>
    </row>
    <row r="78" spans="2:18" ht="44.25" customHeight="1">
      <c r="B78" s="6" t="s">
        <v>371</v>
      </c>
      <c r="C78" s="45" t="s">
        <v>150</v>
      </c>
      <c r="D78" s="5">
        <v>5210</v>
      </c>
      <c r="E78" s="40"/>
      <c r="F78" s="40"/>
      <c r="G78" s="40"/>
      <c r="H78" s="40"/>
      <c r="I78" s="40"/>
      <c r="J78" s="40"/>
      <c r="K78" s="61"/>
      <c r="L78" s="61"/>
      <c r="M78" s="57"/>
      <c r="N78" s="57"/>
      <c r="O78" s="57"/>
      <c r="P78" s="40"/>
      <c r="Q78" s="56">
        <f>#N/A</f>
        <v>0</v>
      </c>
      <c r="R78" s="56">
        <f>#N/A</f>
        <v>0</v>
      </c>
    </row>
    <row r="79" spans="2:18" ht="57.75" customHeight="1">
      <c r="B79" s="6" t="s">
        <v>372</v>
      </c>
      <c r="C79" s="45" t="s">
        <v>151</v>
      </c>
      <c r="D79" s="5">
        <v>5211</v>
      </c>
      <c r="E79" s="40"/>
      <c r="F79" s="40"/>
      <c r="G79" s="40"/>
      <c r="H79" s="40"/>
      <c r="I79" s="40"/>
      <c r="J79" s="40"/>
      <c r="K79" s="61"/>
      <c r="L79" s="61"/>
      <c r="M79" s="57"/>
      <c r="N79" s="57"/>
      <c r="O79" s="57"/>
      <c r="P79" s="40"/>
      <c r="Q79" s="56">
        <f>#N/A</f>
        <v>0</v>
      </c>
      <c r="R79" s="56">
        <f>#N/A</f>
        <v>0</v>
      </c>
    </row>
    <row r="80" spans="2:18" ht="40.5" customHeight="1">
      <c r="B80" s="6" t="s">
        <v>373</v>
      </c>
      <c r="C80" s="45" t="s">
        <v>85</v>
      </c>
      <c r="D80" s="5">
        <v>5212</v>
      </c>
      <c r="E80" s="40"/>
      <c r="F80" s="40"/>
      <c r="G80" s="40"/>
      <c r="H80" s="40"/>
      <c r="I80" s="40"/>
      <c r="J80" s="40"/>
      <c r="K80" s="61"/>
      <c r="L80" s="61"/>
      <c r="M80" s="57"/>
      <c r="N80" s="57"/>
      <c r="O80" s="57"/>
      <c r="P80" s="40"/>
      <c r="Q80" s="56">
        <f>#N/A</f>
        <v>0</v>
      </c>
      <c r="R80" s="56">
        <f>#N/A</f>
        <v>0</v>
      </c>
    </row>
    <row r="81" spans="2:18" ht="45.75" customHeight="1">
      <c r="B81" s="6" t="s">
        <v>931</v>
      </c>
      <c r="C81" s="45" t="s">
        <v>188</v>
      </c>
      <c r="D81" s="5">
        <v>5213</v>
      </c>
      <c r="E81" s="40"/>
      <c r="F81" s="40"/>
      <c r="G81" s="40"/>
      <c r="H81" s="40"/>
      <c r="I81" s="40"/>
      <c r="J81" s="40"/>
      <c r="K81" s="61"/>
      <c r="L81" s="61"/>
      <c r="M81" s="57"/>
      <c r="N81" s="57"/>
      <c r="O81" s="57"/>
      <c r="P81" s="40"/>
      <c r="Q81" s="56">
        <f>#N/A</f>
        <v>0</v>
      </c>
      <c r="R81" s="56">
        <f>#N/A</f>
        <v>0</v>
      </c>
    </row>
    <row r="82" spans="2:18" ht="33" customHeight="1">
      <c r="B82" s="6" t="s">
        <v>932</v>
      </c>
      <c r="C82" s="45" t="s">
        <v>265</v>
      </c>
      <c r="D82" s="5">
        <v>5214</v>
      </c>
      <c r="E82" s="40"/>
      <c r="F82" s="40"/>
      <c r="G82" s="40"/>
      <c r="H82" s="40"/>
      <c r="I82" s="40"/>
      <c r="J82" s="40"/>
      <c r="K82" s="61"/>
      <c r="L82" s="61"/>
      <c r="M82" s="57"/>
      <c r="N82" s="57"/>
      <c r="O82" s="57"/>
      <c r="P82" s="40"/>
      <c r="Q82" s="56">
        <f>#N/A</f>
        <v>0</v>
      </c>
      <c r="R82" s="56">
        <f>#N/A</f>
        <v>0</v>
      </c>
    </row>
    <row r="83" spans="2:18" ht="57.75" customHeight="1">
      <c r="B83" s="6" t="s">
        <v>374</v>
      </c>
      <c r="C83" s="45" t="s">
        <v>155</v>
      </c>
      <c r="D83" s="5">
        <v>5300</v>
      </c>
      <c r="E83" s="10" t="s">
        <v>727</v>
      </c>
      <c r="F83" s="10" t="s">
        <v>727</v>
      </c>
      <c r="G83" s="10" t="s">
        <v>727</v>
      </c>
      <c r="H83" s="10" t="s">
        <v>727</v>
      </c>
      <c r="I83" s="10" t="s">
        <v>727</v>
      </c>
      <c r="J83" s="10" t="s">
        <v>727</v>
      </c>
      <c r="K83" s="32" t="s">
        <v>727</v>
      </c>
      <c r="L83" s="32" t="s">
        <v>727</v>
      </c>
      <c r="M83" s="57"/>
      <c r="N83" s="57"/>
      <c r="O83" s="57"/>
      <c r="P83" s="40"/>
      <c r="Q83" s="56">
        <f>#N/A</f>
        <v>0</v>
      </c>
      <c r="R83" s="56">
        <f>#N/A</f>
        <v>0</v>
      </c>
    </row>
    <row r="84" spans="2:18" ht="15" customHeight="1">
      <c r="B84" s="6" t="s">
        <v>948</v>
      </c>
      <c r="C84" s="45" t="s">
        <v>17</v>
      </c>
      <c r="D84" s="5">
        <v>5301</v>
      </c>
      <c r="E84" s="40"/>
      <c r="F84" s="40"/>
      <c r="G84" s="40"/>
      <c r="H84" s="40"/>
      <c r="I84" s="40"/>
      <c r="J84" s="40"/>
      <c r="K84" s="61"/>
      <c r="L84" s="61"/>
      <c r="M84" s="57"/>
      <c r="N84" s="57"/>
      <c r="O84" s="57"/>
      <c r="P84" s="40"/>
      <c r="Q84" s="56">
        <f>#N/A</f>
        <v>0</v>
      </c>
      <c r="R84" s="56">
        <f>#N/A</f>
        <v>0</v>
      </c>
    </row>
    <row r="85" spans="2:18">
      <c r="B85" s="6" t="s">
        <v>17</v>
      </c>
      <c r="C85" s="45" t="s">
        <v>17</v>
      </c>
      <c r="D85" s="5" t="s">
        <v>17</v>
      </c>
      <c r="E85" s="40"/>
      <c r="F85" s="40"/>
      <c r="G85" s="40"/>
      <c r="H85" s="40"/>
      <c r="I85" s="40"/>
      <c r="J85" s="40"/>
      <c r="K85" s="61"/>
      <c r="L85" s="61"/>
      <c r="M85" s="57"/>
      <c r="N85" s="57"/>
      <c r="O85" s="57"/>
      <c r="P85" s="40"/>
      <c r="Q85" s="56">
        <f>#N/A</f>
        <v>0</v>
      </c>
      <c r="R85" s="56">
        <f>#N/A</f>
        <v>0</v>
      </c>
    </row>
    <row r="86" spans="2:18">
      <c r="B86" s="6" t="s">
        <v>933</v>
      </c>
      <c r="C86" s="45" t="s">
        <v>17</v>
      </c>
      <c r="D86" s="5">
        <v>5399</v>
      </c>
      <c r="E86" s="40"/>
      <c r="F86" s="40"/>
      <c r="G86" s="40"/>
      <c r="H86" s="40"/>
      <c r="I86" s="40"/>
      <c r="J86" s="40"/>
      <c r="K86" s="61"/>
      <c r="L86" s="61"/>
      <c r="M86" s="57"/>
      <c r="N86" s="57"/>
      <c r="O86" s="57"/>
      <c r="P86" s="40"/>
      <c r="Q86" s="56">
        <f>#N/A</f>
        <v>0</v>
      </c>
      <c r="R86" s="56">
        <f>#N/A</f>
        <v>0</v>
      </c>
    </row>
    <row r="87" spans="2:18" ht="55.5" customHeight="1">
      <c r="B87" s="6" t="s">
        <v>375</v>
      </c>
      <c r="C87" s="45" t="s">
        <v>157</v>
      </c>
      <c r="D87" s="5">
        <v>5400</v>
      </c>
      <c r="E87" s="10" t="s">
        <v>727</v>
      </c>
      <c r="F87" s="10" t="s">
        <v>727</v>
      </c>
      <c r="G87" s="10" t="s">
        <v>727</v>
      </c>
      <c r="H87" s="10" t="s">
        <v>727</v>
      </c>
      <c r="I87" s="10" t="s">
        <v>727</v>
      </c>
      <c r="J87" s="10" t="s">
        <v>727</v>
      </c>
      <c r="K87" s="32" t="s">
        <v>727</v>
      </c>
      <c r="L87" s="32" t="s">
        <v>727</v>
      </c>
      <c r="M87" s="57"/>
      <c r="N87" s="57"/>
      <c r="O87" s="57"/>
      <c r="P87" s="40"/>
      <c r="Q87" s="56">
        <f>#N/A</f>
        <v>0</v>
      </c>
      <c r="R87" s="56">
        <f>#N/A</f>
        <v>0</v>
      </c>
    </row>
    <row r="88" spans="2:18">
      <c r="B88" s="6" t="s">
        <v>729</v>
      </c>
      <c r="C88" s="45" t="s">
        <v>17</v>
      </c>
      <c r="D88" s="5">
        <v>5401</v>
      </c>
      <c r="E88" s="40"/>
      <c r="F88" s="40"/>
      <c r="G88" s="40"/>
      <c r="H88" s="40"/>
      <c r="I88" s="40"/>
      <c r="J88" s="40"/>
      <c r="K88" s="61"/>
      <c r="L88" s="61"/>
      <c r="M88" s="57"/>
      <c r="N88" s="57"/>
      <c r="O88" s="57"/>
      <c r="P88" s="40"/>
      <c r="Q88" s="56">
        <f>#N/A</f>
        <v>0</v>
      </c>
      <c r="R88" s="56">
        <f>#N/A</f>
        <v>0</v>
      </c>
    </row>
    <row r="89" spans="2:18">
      <c r="B89" s="6" t="s">
        <v>17</v>
      </c>
      <c r="C89" s="45" t="s">
        <v>17</v>
      </c>
      <c r="D89" s="5" t="s">
        <v>17</v>
      </c>
      <c r="E89" s="40"/>
      <c r="F89" s="40"/>
      <c r="G89" s="40"/>
      <c r="H89" s="40"/>
      <c r="I89" s="40"/>
      <c r="J89" s="40"/>
      <c r="K89" s="61"/>
      <c r="L89" s="61"/>
      <c r="M89" s="57"/>
      <c r="N89" s="57"/>
      <c r="O89" s="57"/>
      <c r="P89" s="40"/>
      <c r="Q89" s="56">
        <f>#N/A</f>
        <v>0</v>
      </c>
      <c r="R89" s="56">
        <f>#N/A</f>
        <v>0</v>
      </c>
    </row>
    <row r="90" spans="2:18">
      <c r="B90" s="6" t="s">
        <v>158</v>
      </c>
      <c r="C90" s="45" t="s">
        <v>17</v>
      </c>
      <c r="D90" s="5">
        <v>5499</v>
      </c>
      <c r="E90" s="40"/>
      <c r="F90" s="40"/>
      <c r="G90" s="40"/>
      <c r="H90" s="40"/>
      <c r="I90" s="40"/>
      <c r="J90" s="40"/>
      <c r="K90" s="61"/>
      <c r="L90" s="61"/>
      <c r="M90" s="57"/>
      <c r="N90" s="57"/>
      <c r="O90" s="57"/>
      <c r="P90" s="40"/>
      <c r="Q90" s="56">
        <f>#N/A</f>
        <v>0</v>
      </c>
      <c r="R90" s="56">
        <f>#N/A</f>
        <v>0</v>
      </c>
    </row>
    <row r="91" spans="2:18" ht="79.5" customHeight="1">
      <c r="B91" s="7" t="s">
        <v>376</v>
      </c>
      <c r="C91" s="44" t="s">
        <v>268</v>
      </c>
      <c r="D91" s="4">
        <v>5500</v>
      </c>
      <c r="E91" s="10" t="s">
        <v>727</v>
      </c>
      <c r="F91" s="10" t="s">
        <v>727</v>
      </c>
      <c r="G91" s="10" t="s">
        <v>727</v>
      </c>
      <c r="H91" s="10" t="s">
        <v>727</v>
      </c>
      <c r="I91" s="10" t="s">
        <v>727</v>
      </c>
      <c r="J91" s="10" t="s">
        <v>727</v>
      </c>
      <c r="K91" s="32" t="s">
        <v>727</v>
      </c>
      <c r="L91" s="32" t="s">
        <v>727</v>
      </c>
      <c r="M91" s="58">
        <f t="shared" ref="M91:R92" si="3">SUM(M92)</f>
        <v>91.5</v>
      </c>
      <c r="N91" s="58">
        <f t="shared" si="3"/>
        <v>91.5</v>
      </c>
      <c r="O91" s="58">
        <f t="shared" si="3"/>
        <v>98.3</v>
      </c>
      <c r="P91" s="58">
        <f t="shared" si="3"/>
        <v>88.7</v>
      </c>
      <c r="Q91" s="58">
        <f t="shared" si="3"/>
        <v>90</v>
      </c>
      <c r="R91" s="58">
        <f t="shared" si="3"/>
        <v>94.4</v>
      </c>
    </row>
    <row r="92" spans="2:18" ht="32.25" customHeight="1">
      <c r="B92" s="6" t="s">
        <v>377</v>
      </c>
      <c r="C92" s="45" t="s">
        <v>161</v>
      </c>
      <c r="D92" s="5">
        <v>5501</v>
      </c>
      <c r="E92" s="10" t="s">
        <v>727</v>
      </c>
      <c r="F92" s="10" t="s">
        <v>727</v>
      </c>
      <c r="G92" s="10" t="s">
        <v>727</v>
      </c>
      <c r="H92" s="10" t="s">
        <v>727</v>
      </c>
      <c r="I92" s="10" t="s">
        <v>727</v>
      </c>
      <c r="J92" s="10" t="s">
        <v>727</v>
      </c>
      <c r="K92" s="32" t="s">
        <v>727</v>
      </c>
      <c r="L92" s="32" t="s">
        <v>727</v>
      </c>
      <c r="M92" s="58">
        <f t="shared" si="3"/>
        <v>91.5</v>
      </c>
      <c r="N92" s="58">
        <f t="shared" si="3"/>
        <v>91.5</v>
      </c>
      <c r="O92" s="58">
        <f t="shared" si="3"/>
        <v>98.3</v>
      </c>
      <c r="P92" s="58">
        <f t="shared" si="3"/>
        <v>88.7</v>
      </c>
      <c r="Q92" s="58">
        <f t="shared" si="3"/>
        <v>90</v>
      </c>
      <c r="R92" s="58">
        <f t="shared" si="3"/>
        <v>94.4</v>
      </c>
    </row>
    <row r="93" spans="2:18" ht="168.75" customHeight="1">
      <c r="B93" s="6" t="s">
        <v>378</v>
      </c>
      <c r="C93" s="46" t="s">
        <v>793</v>
      </c>
      <c r="D93" s="5">
        <v>5502</v>
      </c>
      <c r="E93" s="40"/>
      <c r="F93" s="40"/>
      <c r="G93" s="40"/>
      <c r="H93" s="65" t="s">
        <v>900</v>
      </c>
      <c r="I93" s="18" t="s">
        <v>901</v>
      </c>
      <c r="J93" s="18" t="s">
        <v>902</v>
      </c>
      <c r="K93" s="61" t="s">
        <v>866</v>
      </c>
      <c r="L93" s="61" t="s">
        <v>868</v>
      </c>
      <c r="M93" s="57">
        <v>91.5</v>
      </c>
      <c r="N93" s="57">
        <v>91.5</v>
      </c>
      <c r="O93" s="57">
        <v>98.3</v>
      </c>
      <c r="P93" s="69">
        <v>88.7</v>
      </c>
      <c r="Q93" s="56">
        <v>90</v>
      </c>
      <c r="R93" s="56">
        <v>94.4</v>
      </c>
    </row>
    <row r="94" spans="2:18">
      <c r="B94" s="6" t="s">
        <v>17</v>
      </c>
      <c r="C94" s="45" t="s">
        <v>17</v>
      </c>
      <c r="D94" s="5" t="s">
        <v>17</v>
      </c>
      <c r="E94" s="40"/>
      <c r="F94" s="40"/>
      <c r="G94" s="40"/>
      <c r="H94" s="40"/>
      <c r="I94" s="40"/>
      <c r="J94" s="40"/>
      <c r="K94" s="61"/>
      <c r="L94" s="61"/>
      <c r="M94" s="57"/>
      <c r="N94" s="57"/>
      <c r="O94" s="57"/>
      <c r="P94" s="40"/>
      <c r="Q94" s="56">
        <f>#N/A</f>
        <v>0</v>
      </c>
      <c r="R94" s="56">
        <f>#N/A</f>
        <v>0</v>
      </c>
    </row>
    <row r="95" spans="2:18">
      <c r="B95" s="6" t="s">
        <v>934</v>
      </c>
      <c r="C95" s="45" t="s">
        <v>17</v>
      </c>
      <c r="D95" s="5">
        <v>5599</v>
      </c>
      <c r="E95" s="40"/>
      <c r="F95" s="40"/>
      <c r="G95" s="40"/>
      <c r="H95" s="40"/>
      <c r="I95" s="40"/>
      <c r="J95" s="40"/>
      <c r="K95" s="61"/>
      <c r="L95" s="61"/>
      <c r="M95" s="57"/>
      <c r="N95" s="57"/>
      <c r="O95" s="57"/>
      <c r="P95" s="40"/>
      <c r="Q95" s="56">
        <f>#N/A</f>
        <v>0</v>
      </c>
      <c r="R95" s="56">
        <f>#N/A</f>
        <v>0</v>
      </c>
    </row>
    <row r="96" spans="2:18" ht="25.5" customHeight="1">
      <c r="B96" s="6" t="s">
        <v>949</v>
      </c>
      <c r="C96" s="45" t="s">
        <v>270</v>
      </c>
      <c r="D96" s="5">
        <v>5600</v>
      </c>
      <c r="E96" s="10" t="s">
        <v>727</v>
      </c>
      <c r="F96" s="10" t="s">
        <v>727</v>
      </c>
      <c r="G96" s="10" t="s">
        <v>727</v>
      </c>
      <c r="H96" s="10" t="s">
        <v>727</v>
      </c>
      <c r="I96" s="10" t="s">
        <v>727</v>
      </c>
      <c r="J96" s="10" t="s">
        <v>727</v>
      </c>
      <c r="K96" s="32" t="s">
        <v>727</v>
      </c>
      <c r="L96" s="32" t="s">
        <v>727</v>
      </c>
      <c r="M96" s="57"/>
      <c r="N96" s="57"/>
      <c r="O96" s="57"/>
      <c r="P96" s="40"/>
      <c r="Q96" s="56">
        <f>#N/A</f>
        <v>0</v>
      </c>
      <c r="R96" s="56">
        <f>#N/A</f>
        <v>0</v>
      </c>
    </row>
    <row r="97" spans="2:18">
      <c r="B97" s="6" t="s">
        <v>935</v>
      </c>
      <c r="C97" s="45" t="s">
        <v>17</v>
      </c>
      <c r="D97" s="5">
        <v>5601</v>
      </c>
      <c r="E97" s="40"/>
      <c r="F97" s="40"/>
      <c r="G97" s="40"/>
      <c r="H97" s="40"/>
      <c r="I97" s="40"/>
      <c r="J97" s="40"/>
      <c r="K97" s="61"/>
      <c r="L97" s="61"/>
      <c r="M97" s="57"/>
      <c r="N97" s="57"/>
      <c r="O97" s="57"/>
      <c r="P97" s="40"/>
      <c r="Q97" s="56">
        <f>#N/A</f>
        <v>0</v>
      </c>
      <c r="R97" s="56">
        <f>#N/A</f>
        <v>0</v>
      </c>
    </row>
    <row r="98" spans="2:18">
      <c r="B98" s="6" t="s">
        <v>17</v>
      </c>
      <c r="C98" s="45" t="s">
        <v>17</v>
      </c>
      <c r="D98" s="5" t="s">
        <v>17</v>
      </c>
      <c r="E98" s="40"/>
      <c r="F98" s="40"/>
      <c r="G98" s="40"/>
      <c r="H98" s="40"/>
      <c r="I98" s="40"/>
      <c r="J98" s="40"/>
      <c r="K98" s="61"/>
      <c r="L98" s="61"/>
      <c r="M98" s="57"/>
      <c r="N98" s="57"/>
      <c r="O98" s="57"/>
      <c r="P98" s="40"/>
      <c r="Q98" s="56">
        <f>#N/A</f>
        <v>0</v>
      </c>
      <c r="R98" s="56">
        <f>#N/A</f>
        <v>0</v>
      </c>
    </row>
    <row r="99" spans="2:18">
      <c r="B99" s="6" t="s">
        <v>936</v>
      </c>
      <c r="C99" s="45" t="s">
        <v>17</v>
      </c>
      <c r="D99" s="5">
        <v>5699</v>
      </c>
      <c r="E99" s="40"/>
      <c r="F99" s="40"/>
      <c r="G99" s="40"/>
      <c r="H99" s="40"/>
      <c r="I99" s="40"/>
      <c r="J99" s="40"/>
      <c r="K99" s="61"/>
      <c r="L99" s="61"/>
      <c r="M99" s="57"/>
      <c r="N99" s="57"/>
      <c r="O99" s="57"/>
      <c r="P99" s="40"/>
      <c r="Q99" s="56">
        <f>#N/A</f>
        <v>0</v>
      </c>
      <c r="R99" s="56">
        <f>#N/A</f>
        <v>0</v>
      </c>
    </row>
    <row r="100" spans="2:18" ht="64.5" customHeight="1">
      <c r="B100" s="7" t="s">
        <v>427</v>
      </c>
      <c r="C100" s="44" t="s">
        <v>272</v>
      </c>
      <c r="D100" s="4">
        <v>5700</v>
      </c>
      <c r="E100" s="10" t="s">
        <v>727</v>
      </c>
      <c r="F100" s="10" t="s">
        <v>727</v>
      </c>
      <c r="G100" s="10" t="s">
        <v>727</v>
      </c>
      <c r="H100" s="10" t="s">
        <v>727</v>
      </c>
      <c r="I100" s="10" t="s">
        <v>727</v>
      </c>
      <c r="J100" s="10" t="s">
        <v>727</v>
      </c>
      <c r="K100" s="32" t="s">
        <v>727</v>
      </c>
      <c r="L100" s="32" t="s">
        <v>727</v>
      </c>
      <c r="M100" s="58">
        <f t="shared" ref="M100:R100" si="4">SUM(M107)</f>
        <v>5057.2</v>
      </c>
      <c r="N100" s="58">
        <f t="shared" si="4"/>
        <v>5057.2</v>
      </c>
      <c r="O100" s="58">
        <f t="shared" si="4"/>
        <v>5935.5</v>
      </c>
      <c r="P100" s="58">
        <f t="shared" si="4"/>
        <v>6325.3</v>
      </c>
      <c r="Q100" s="58">
        <f t="shared" si="4"/>
        <v>4851.8</v>
      </c>
      <c r="R100" s="58">
        <f t="shared" si="4"/>
        <v>5583.6</v>
      </c>
    </row>
    <row r="101" spans="2:18">
      <c r="B101" s="6" t="s">
        <v>428</v>
      </c>
      <c r="C101" s="45" t="s">
        <v>224</v>
      </c>
      <c r="D101" s="5">
        <v>5701</v>
      </c>
      <c r="E101" s="10" t="s">
        <v>727</v>
      </c>
      <c r="F101" s="10" t="s">
        <v>727</v>
      </c>
      <c r="G101" s="10" t="s">
        <v>727</v>
      </c>
      <c r="H101" s="10" t="s">
        <v>727</v>
      </c>
      <c r="I101" s="10" t="s">
        <v>727</v>
      </c>
      <c r="J101" s="10" t="s">
        <v>727</v>
      </c>
      <c r="K101" s="32" t="s">
        <v>727</v>
      </c>
      <c r="L101" s="32" t="s">
        <v>727</v>
      </c>
      <c r="M101" s="57"/>
      <c r="N101" s="57"/>
      <c r="O101" s="57"/>
      <c r="P101" s="40"/>
      <c r="Q101" s="56">
        <f>#N/A</f>
        <v>0</v>
      </c>
      <c r="R101" s="56">
        <f>#N/A</f>
        <v>0</v>
      </c>
    </row>
    <row r="102" spans="2:18" ht="16.5" customHeight="1">
      <c r="B102" s="6" t="s">
        <v>937</v>
      </c>
      <c r="C102" s="45" t="s">
        <v>225</v>
      </c>
      <c r="D102" s="5">
        <v>5702</v>
      </c>
      <c r="E102" s="40"/>
      <c r="F102" s="40"/>
      <c r="G102" s="40"/>
      <c r="H102" s="40"/>
      <c r="I102" s="40"/>
      <c r="J102" s="40"/>
      <c r="K102" s="61"/>
      <c r="L102" s="61"/>
      <c r="M102" s="57"/>
      <c r="N102" s="57"/>
      <c r="O102" s="57"/>
      <c r="P102" s="40"/>
      <c r="Q102" s="56">
        <f>#N/A</f>
        <v>0</v>
      </c>
      <c r="R102" s="56">
        <f>#N/A</f>
        <v>0</v>
      </c>
    </row>
    <row r="103" spans="2:18" ht="27.75" customHeight="1">
      <c r="B103" s="6" t="s">
        <v>950</v>
      </c>
      <c r="C103" s="45" t="s">
        <v>226</v>
      </c>
      <c r="D103" s="5">
        <v>5703</v>
      </c>
      <c r="E103" s="10" t="s">
        <v>727</v>
      </c>
      <c r="F103" s="10" t="s">
        <v>727</v>
      </c>
      <c r="G103" s="10" t="s">
        <v>727</v>
      </c>
      <c r="H103" s="10" t="s">
        <v>727</v>
      </c>
      <c r="I103" s="10" t="s">
        <v>727</v>
      </c>
      <c r="J103" s="10" t="s">
        <v>727</v>
      </c>
      <c r="K103" s="32" t="s">
        <v>727</v>
      </c>
      <c r="L103" s="32" t="s">
        <v>727</v>
      </c>
      <c r="M103" s="57"/>
      <c r="N103" s="57"/>
      <c r="O103" s="57"/>
      <c r="P103" s="40"/>
      <c r="Q103" s="56">
        <f>#N/A</f>
        <v>0</v>
      </c>
      <c r="R103" s="56">
        <f>#N/A</f>
        <v>0</v>
      </c>
    </row>
    <row r="104" spans="2:18" ht="16.5" customHeight="1">
      <c r="B104" s="6" t="s">
        <v>938</v>
      </c>
      <c r="C104" s="45" t="s">
        <v>17</v>
      </c>
      <c r="D104" s="5">
        <v>5704</v>
      </c>
      <c r="E104" s="40"/>
      <c r="F104" s="40"/>
      <c r="G104" s="40"/>
      <c r="H104" s="40"/>
      <c r="I104" s="40"/>
      <c r="J104" s="40"/>
      <c r="K104" s="61"/>
      <c r="L104" s="61"/>
      <c r="M104" s="57"/>
      <c r="N104" s="57"/>
      <c r="O104" s="57"/>
      <c r="P104" s="40"/>
      <c r="Q104" s="56">
        <f>#N/A</f>
        <v>0</v>
      </c>
      <c r="R104" s="56">
        <f>#N/A</f>
        <v>0</v>
      </c>
    </row>
    <row r="105" spans="2:18">
      <c r="B105" s="6" t="s">
        <v>17</v>
      </c>
      <c r="C105" s="45" t="s">
        <v>17</v>
      </c>
      <c r="D105" s="5" t="s">
        <v>17</v>
      </c>
      <c r="E105" s="40"/>
      <c r="F105" s="40"/>
      <c r="G105" s="40"/>
      <c r="H105" s="40"/>
      <c r="I105" s="40"/>
      <c r="J105" s="40"/>
      <c r="K105" s="61"/>
      <c r="L105" s="61"/>
      <c r="M105" s="57"/>
      <c r="N105" s="57"/>
      <c r="O105" s="57"/>
      <c r="P105" s="40"/>
      <c r="Q105" s="56">
        <f>#N/A</f>
        <v>0</v>
      </c>
      <c r="R105" s="56">
        <f>#N/A</f>
        <v>0</v>
      </c>
    </row>
    <row r="106" spans="2:18" ht="14.25" customHeight="1">
      <c r="B106" s="6" t="s">
        <v>939</v>
      </c>
      <c r="C106" s="45" t="s">
        <v>17</v>
      </c>
      <c r="D106" s="5">
        <v>5799</v>
      </c>
      <c r="E106" s="40"/>
      <c r="F106" s="40"/>
      <c r="G106" s="40"/>
      <c r="H106" s="40"/>
      <c r="I106" s="40"/>
      <c r="J106" s="40"/>
      <c r="K106" s="61"/>
      <c r="L106" s="61"/>
      <c r="M106" s="57"/>
      <c r="N106" s="57"/>
      <c r="O106" s="57"/>
      <c r="P106" s="40"/>
      <c r="Q106" s="56">
        <f>#N/A</f>
        <v>0</v>
      </c>
      <c r="R106" s="56">
        <f>#N/A</f>
        <v>0</v>
      </c>
    </row>
    <row r="107" spans="2:18" ht="17.25" customHeight="1">
      <c r="B107" s="6" t="s">
        <v>429</v>
      </c>
      <c r="C107" s="45" t="s">
        <v>168</v>
      </c>
      <c r="D107" s="5">
        <v>5800</v>
      </c>
      <c r="E107" s="10" t="s">
        <v>727</v>
      </c>
      <c r="F107" s="10" t="s">
        <v>727</v>
      </c>
      <c r="G107" s="10" t="s">
        <v>727</v>
      </c>
      <c r="H107" s="10" t="s">
        <v>727</v>
      </c>
      <c r="I107" s="10" t="s">
        <v>727</v>
      </c>
      <c r="J107" s="10" t="s">
        <v>727</v>
      </c>
      <c r="K107" s="32" t="s">
        <v>727</v>
      </c>
      <c r="L107" s="32" t="s">
        <v>727</v>
      </c>
      <c r="M107" s="57">
        <f t="shared" ref="M107:R107" si="5">SUM(M108)</f>
        <v>5057.2</v>
      </c>
      <c r="N107" s="57">
        <f t="shared" si="5"/>
        <v>5057.2</v>
      </c>
      <c r="O107" s="57">
        <f t="shared" si="5"/>
        <v>5935.5</v>
      </c>
      <c r="P107" s="57">
        <f t="shared" si="5"/>
        <v>6325.3</v>
      </c>
      <c r="Q107" s="57">
        <f t="shared" si="5"/>
        <v>4851.8</v>
      </c>
      <c r="R107" s="57">
        <f t="shared" si="5"/>
        <v>5583.6</v>
      </c>
    </row>
    <row r="108" spans="2:18" ht="56.25" customHeight="1">
      <c r="B108" s="6" t="s">
        <v>940</v>
      </c>
      <c r="C108" s="45" t="s">
        <v>274</v>
      </c>
      <c r="D108" s="5">
        <v>5801</v>
      </c>
      <c r="E108" s="10" t="s">
        <v>727</v>
      </c>
      <c r="F108" s="10" t="s">
        <v>727</v>
      </c>
      <c r="G108" s="10" t="s">
        <v>727</v>
      </c>
      <c r="H108" s="10" t="s">
        <v>727</v>
      </c>
      <c r="I108" s="10" t="s">
        <v>727</v>
      </c>
      <c r="J108" s="10" t="s">
        <v>727</v>
      </c>
      <c r="K108" s="32" t="s">
        <v>727</v>
      </c>
      <c r="L108" s="32" t="s">
        <v>727</v>
      </c>
      <c r="M108" s="57">
        <f t="shared" ref="M108:R108" si="6">SUM(M109:M110)</f>
        <v>5057.2</v>
      </c>
      <c r="N108" s="57">
        <f t="shared" si="6"/>
        <v>5057.2</v>
      </c>
      <c r="O108" s="57">
        <f t="shared" si="6"/>
        <v>5935.5</v>
      </c>
      <c r="P108" s="57">
        <f t="shared" si="6"/>
        <v>6325.3</v>
      </c>
      <c r="Q108" s="57">
        <f t="shared" si="6"/>
        <v>4851.8</v>
      </c>
      <c r="R108" s="57">
        <f t="shared" si="6"/>
        <v>5583.6</v>
      </c>
    </row>
    <row r="109" spans="2:18" ht="156" customHeight="1">
      <c r="B109" s="6" t="s">
        <v>941</v>
      </c>
      <c r="C109" s="45" t="s">
        <v>882</v>
      </c>
      <c r="D109" s="5">
        <v>5802</v>
      </c>
      <c r="E109" s="104" t="s">
        <v>892</v>
      </c>
      <c r="F109" s="104" t="s">
        <v>897</v>
      </c>
      <c r="G109" s="104" t="s">
        <v>893</v>
      </c>
      <c r="H109" s="40"/>
      <c r="I109" s="40"/>
      <c r="J109" s="40"/>
      <c r="K109" s="61" t="s">
        <v>870</v>
      </c>
      <c r="L109" s="61" t="s">
        <v>862</v>
      </c>
      <c r="M109" s="57">
        <v>5046</v>
      </c>
      <c r="N109" s="57">
        <v>5046</v>
      </c>
      <c r="O109" s="57">
        <v>5935.5</v>
      </c>
      <c r="P109" s="73">
        <v>6325.3</v>
      </c>
      <c r="Q109" s="56">
        <v>4851.8</v>
      </c>
      <c r="R109" s="56">
        <v>5583.6</v>
      </c>
    </row>
    <row r="110" spans="2:18" ht="15" customHeight="1">
      <c r="B110" s="6" t="s">
        <v>942</v>
      </c>
      <c r="C110" s="45" t="s">
        <v>974</v>
      </c>
      <c r="D110" s="5">
        <v>5899</v>
      </c>
      <c r="E110" s="105"/>
      <c r="F110" s="105"/>
      <c r="G110" s="105"/>
      <c r="H110" s="40"/>
      <c r="I110" s="40"/>
      <c r="J110" s="40"/>
      <c r="K110" s="61" t="s">
        <v>873</v>
      </c>
      <c r="L110" s="61" t="s">
        <v>868</v>
      </c>
      <c r="M110" s="57">
        <v>11.2</v>
      </c>
      <c r="N110" s="57">
        <v>11.2</v>
      </c>
      <c r="O110" s="57"/>
      <c r="P110" s="40"/>
      <c r="Q110" s="56">
        <f>#N/A</f>
        <v>0</v>
      </c>
      <c r="R110" s="56">
        <f>#N/A</f>
        <v>0</v>
      </c>
    </row>
    <row r="111" spans="2:18" ht="28.5" customHeight="1">
      <c r="B111" s="6" t="s">
        <v>951</v>
      </c>
      <c r="C111" s="45" t="s">
        <v>276</v>
      </c>
      <c r="D111" s="5">
        <v>5900</v>
      </c>
      <c r="E111" s="10" t="s">
        <v>727</v>
      </c>
      <c r="F111" s="10" t="s">
        <v>727</v>
      </c>
      <c r="G111" s="10" t="s">
        <v>727</v>
      </c>
      <c r="H111" s="10" t="s">
        <v>727</v>
      </c>
      <c r="I111" s="10" t="s">
        <v>727</v>
      </c>
      <c r="J111" s="10" t="s">
        <v>727</v>
      </c>
      <c r="K111" s="32" t="s">
        <v>727</v>
      </c>
      <c r="L111" s="32" t="s">
        <v>727</v>
      </c>
      <c r="M111" s="57"/>
      <c r="N111" s="57"/>
      <c r="O111" s="57"/>
      <c r="P111" s="40"/>
      <c r="Q111" s="56">
        <f>#N/A</f>
        <v>0</v>
      </c>
      <c r="R111" s="56">
        <f>#N/A</f>
        <v>0</v>
      </c>
    </row>
    <row r="112" spans="2:18" ht="13.5" customHeight="1">
      <c r="B112" s="6" t="s">
        <v>943</v>
      </c>
      <c r="C112" s="45" t="s">
        <v>17</v>
      </c>
      <c r="D112" s="5">
        <v>5901</v>
      </c>
      <c r="E112" s="40"/>
      <c r="F112" s="40"/>
      <c r="G112" s="40"/>
      <c r="H112" s="40"/>
      <c r="I112" s="40"/>
      <c r="J112" s="40"/>
      <c r="K112" s="61"/>
      <c r="L112" s="61"/>
      <c r="M112" s="57"/>
      <c r="N112" s="57"/>
      <c r="O112" s="57"/>
      <c r="P112" s="40"/>
      <c r="Q112" s="56">
        <f>#N/A</f>
        <v>0</v>
      </c>
      <c r="R112" s="56">
        <f>#N/A</f>
        <v>0</v>
      </c>
    </row>
    <row r="113" spans="2:18">
      <c r="B113" s="6" t="s">
        <v>17</v>
      </c>
      <c r="C113" s="45" t="s">
        <v>17</v>
      </c>
      <c r="D113" s="5" t="s">
        <v>17</v>
      </c>
      <c r="E113" s="40"/>
      <c r="F113" s="40"/>
      <c r="G113" s="40"/>
      <c r="H113" s="40"/>
      <c r="I113" s="40"/>
      <c r="J113" s="40"/>
      <c r="K113" s="61"/>
      <c r="L113" s="61"/>
      <c r="M113" s="57"/>
      <c r="N113" s="57"/>
      <c r="O113" s="57"/>
      <c r="P113" s="40"/>
      <c r="Q113" s="56">
        <f>#N/A</f>
        <v>0</v>
      </c>
      <c r="R113" s="56">
        <f>#N/A</f>
        <v>0</v>
      </c>
    </row>
    <row r="114" spans="2:18" ht="14.25" customHeight="1">
      <c r="B114" s="6" t="s">
        <v>952</v>
      </c>
      <c r="C114" s="45" t="s">
        <v>17</v>
      </c>
      <c r="D114" s="5">
        <v>5999</v>
      </c>
      <c r="E114" s="40"/>
      <c r="F114" s="40"/>
      <c r="G114" s="40"/>
      <c r="H114" s="40"/>
      <c r="I114" s="40"/>
      <c r="J114" s="40"/>
      <c r="K114" s="61"/>
      <c r="L114" s="61"/>
      <c r="M114" s="57"/>
      <c r="N114" s="57"/>
      <c r="O114" s="57"/>
      <c r="P114" s="40"/>
      <c r="Q114" s="56">
        <f>#N/A</f>
        <v>0</v>
      </c>
      <c r="R114" s="56">
        <f>#N/A</f>
        <v>0</v>
      </c>
    </row>
    <row r="116" spans="2:18">
      <c r="C116" s="47" t="s">
        <v>953</v>
      </c>
    </row>
    <row r="117" spans="2:18">
      <c r="C117" s="47" t="s">
        <v>954</v>
      </c>
    </row>
  </sheetData>
  <mergeCells count="15">
    <mergeCell ref="M3:R3"/>
    <mergeCell ref="E4:G4"/>
    <mergeCell ref="H4:J4"/>
    <mergeCell ref="M4:N4"/>
    <mergeCell ref="O4:O5"/>
    <mergeCell ref="P4:P5"/>
    <mergeCell ref="Q4:R4"/>
    <mergeCell ref="E109:E110"/>
    <mergeCell ref="F109:F110"/>
    <mergeCell ref="G109:G110"/>
    <mergeCell ref="B1:R1"/>
    <mergeCell ref="B3:C5"/>
    <mergeCell ref="D3:D5"/>
    <mergeCell ref="E3:J3"/>
    <mergeCell ref="K3:L4"/>
  </mergeCells>
  <printOptions horizontalCentered="1"/>
  <pageMargins left="0" right="0" top="0" bottom="0" header="0" footer="0"/>
  <pageSetup paperSize="9" scale="67" firstPageNumber="21" fitToHeight="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AE581"/>
  <sheetViews>
    <sheetView showZeros="0" topLeftCell="B199" zoomScale="77" zoomScaleNormal="77" workbookViewId="0">
      <selection activeCell="C200" sqref="C200"/>
    </sheetView>
  </sheetViews>
  <sheetFormatPr defaultRowHeight="12.75"/>
  <cols>
    <col min="1" max="1" width="0" style="16" hidden="1" customWidth="1"/>
    <col min="2" max="2" width="8.140625" style="9" customWidth="1"/>
    <col min="3" max="3" width="64.7109375" style="47" customWidth="1"/>
    <col min="4" max="4" width="11" style="3" customWidth="1"/>
    <col min="5" max="5" width="11.7109375" style="41" customWidth="1"/>
    <col min="6" max="6" width="11" style="41" customWidth="1"/>
    <col min="7" max="7" width="10.5703125" style="41" customWidth="1"/>
    <col min="8" max="8" width="11.85546875" style="41" customWidth="1"/>
    <col min="9" max="10" width="10.5703125" style="41" customWidth="1"/>
    <col min="11" max="11" width="11.85546875" style="41" customWidth="1"/>
    <col min="12" max="12" width="10.7109375" style="41" customWidth="1"/>
    <col min="13" max="13" width="10.5703125" style="41" customWidth="1"/>
    <col min="14" max="14" width="7.28515625" style="41" customWidth="1"/>
    <col min="15" max="15" width="9" style="41" customWidth="1"/>
    <col min="16" max="17" width="9.85546875" style="41" customWidth="1"/>
    <col min="18" max="18" width="9.140625" style="41" customWidth="1"/>
    <col min="19" max="19" width="8.85546875" style="41" customWidth="1"/>
    <col min="20" max="20" width="11" style="41" customWidth="1"/>
    <col min="21" max="21" width="10.85546875" style="41" customWidth="1"/>
    <col min="22" max="22" width="9.85546875" style="16" customWidth="1"/>
    <col min="23" max="23" width="14.5703125" style="16" customWidth="1"/>
    <col min="24" max="24" width="13.28515625" style="16" customWidth="1"/>
    <col min="25" max="25" width="15.85546875" style="16" customWidth="1"/>
    <col min="26" max="26" width="14.7109375" style="16" customWidth="1"/>
    <col min="27" max="27" width="13.28515625" style="16" customWidth="1"/>
    <col min="28" max="28" width="16.5703125" style="16" customWidth="1"/>
    <col min="29" max="16384" width="9.140625" style="16"/>
  </cols>
  <sheetData>
    <row r="1" spans="1:31" ht="15.75">
      <c r="A1" s="15" t="s">
        <v>0</v>
      </c>
      <c r="B1" s="120" t="s">
        <v>883</v>
      </c>
      <c r="C1" s="120"/>
      <c r="D1" s="120"/>
      <c r="E1" s="120"/>
      <c r="F1" s="120"/>
      <c r="G1" s="120"/>
      <c r="H1" s="120"/>
      <c r="I1" s="120"/>
      <c r="J1" s="120"/>
      <c r="K1" s="120"/>
      <c r="L1" s="120"/>
      <c r="M1" s="120"/>
      <c r="N1" s="120"/>
      <c r="O1" s="120"/>
      <c r="P1" s="120"/>
      <c r="Q1" s="120"/>
      <c r="R1" s="120"/>
      <c r="S1" s="120"/>
      <c r="T1" s="120"/>
      <c r="U1" s="120"/>
      <c r="V1" s="15"/>
    </row>
    <row r="2" spans="1:31" ht="15.75">
      <c r="A2" s="15"/>
      <c r="B2" s="85"/>
      <c r="C2" s="42"/>
      <c r="D2" s="2"/>
      <c r="E2" s="17"/>
      <c r="F2" s="17"/>
      <c r="G2" s="17"/>
      <c r="H2" s="17"/>
      <c r="I2" s="17"/>
      <c r="J2" s="17"/>
      <c r="K2" s="17"/>
      <c r="L2" s="17"/>
      <c r="M2" s="17"/>
      <c r="N2" s="17"/>
      <c r="O2" s="17"/>
      <c r="P2" s="17"/>
      <c r="Q2" s="17"/>
      <c r="R2" s="17"/>
      <c r="S2" s="17"/>
      <c r="T2" s="17"/>
      <c r="U2" s="17"/>
      <c r="V2" s="15"/>
    </row>
    <row r="3" spans="1:31">
      <c r="A3" s="15"/>
      <c r="B3" s="107" t="s">
        <v>81</v>
      </c>
      <c r="C3" s="107"/>
      <c r="D3" s="107" t="s">
        <v>972</v>
      </c>
      <c r="E3" s="103" t="s">
        <v>970</v>
      </c>
      <c r="F3" s="103"/>
      <c r="G3" s="103"/>
      <c r="H3" s="103"/>
      <c r="I3" s="103"/>
      <c r="J3" s="103"/>
      <c r="K3" s="103"/>
      <c r="L3" s="103"/>
      <c r="M3" s="103"/>
      <c r="N3" s="103" t="s">
        <v>80</v>
      </c>
      <c r="O3" s="108"/>
      <c r="P3" s="103" t="s">
        <v>84</v>
      </c>
      <c r="Q3" s="103"/>
      <c r="R3" s="103"/>
      <c r="S3" s="103"/>
      <c r="T3" s="103"/>
      <c r="U3" s="103"/>
      <c r="V3" s="15"/>
    </row>
    <row r="4" spans="1:31" ht="12.75" customHeight="1">
      <c r="A4" s="15" t="s">
        <v>1</v>
      </c>
      <c r="B4" s="107"/>
      <c r="C4" s="107"/>
      <c r="D4" s="107"/>
      <c r="E4" s="103" t="s">
        <v>76</v>
      </c>
      <c r="F4" s="103"/>
      <c r="G4" s="103"/>
      <c r="H4" s="103" t="s">
        <v>77</v>
      </c>
      <c r="I4" s="103"/>
      <c r="J4" s="103"/>
      <c r="K4" s="103" t="s">
        <v>971</v>
      </c>
      <c r="L4" s="103"/>
      <c r="M4" s="103"/>
      <c r="N4" s="108"/>
      <c r="O4" s="108"/>
      <c r="P4" s="103" t="s">
        <v>966</v>
      </c>
      <c r="Q4" s="103"/>
      <c r="R4" s="103" t="s">
        <v>967</v>
      </c>
      <c r="S4" s="103" t="s">
        <v>968</v>
      </c>
      <c r="T4" s="103" t="s">
        <v>2</v>
      </c>
      <c r="U4" s="103"/>
      <c r="V4" s="15"/>
    </row>
    <row r="5" spans="1:31" ht="60">
      <c r="A5" s="15" t="s">
        <v>3</v>
      </c>
      <c r="B5" s="107"/>
      <c r="C5" s="107"/>
      <c r="D5" s="107"/>
      <c r="E5" s="95" t="s">
        <v>74</v>
      </c>
      <c r="F5" s="95" t="s">
        <v>75</v>
      </c>
      <c r="G5" s="95" t="s">
        <v>4</v>
      </c>
      <c r="H5" s="99" t="s">
        <v>74</v>
      </c>
      <c r="I5" s="99" t="s">
        <v>75</v>
      </c>
      <c r="J5" s="99" t="s">
        <v>4</v>
      </c>
      <c r="K5" s="95" t="s">
        <v>74</v>
      </c>
      <c r="L5" s="95" t="s">
        <v>75</v>
      </c>
      <c r="M5" s="95" t="s">
        <v>4</v>
      </c>
      <c r="N5" s="95" t="s">
        <v>82</v>
      </c>
      <c r="O5" s="95" t="s">
        <v>83</v>
      </c>
      <c r="P5" s="95" t="s">
        <v>78</v>
      </c>
      <c r="Q5" s="95" t="s">
        <v>79</v>
      </c>
      <c r="R5" s="103"/>
      <c r="S5" s="103"/>
      <c r="T5" s="95" t="s">
        <v>969</v>
      </c>
      <c r="U5" s="95" t="s">
        <v>969</v>
      </c>
      <c r="V5" s="15"/>
    </row>
    <row r="6" spans="1:31">
      <c r="A6" s="15" t="s">
        <v>5</v>
      </c>
      <c r="B6" s="109">
        <v>1</v>
      </c>
      <c r="C6" s="110"/>
      <c r="D6" s="94">
        <v>2</v>
      </c>
      <c r="E6" s="95">
        <v>3</v>
      </c>
      <c r="F6" s="95">
        <v>4</v>
      </c>
      <c r="G6" s="95">
        <v>5</v>
      </c>
      <c r="H6" s="99">
        <v>6</v>
      </c>
      <c r="I6" s="99">
        <v>7</v>
      </c>
      <c r="J6" s="99">
        <v>8</v>
      </c>
      <c r="K6" s="95">
        <v>9</v>
      </c>
      <c r="L6" s="95">
        <v>10</v>
      </c>
      <c r="M6" s="95">
        <v>11</v>
      </c>
      <c r="N6" s="95">
        <v>12</v>
      </c>
      <c r="O6" s="95">
        <v>13</v>
      </c>
      <c r="P6" s="95">
        <v>14</v>
      </c>
      <c r="Q6" s="95">
        <v>15</v>
      </c>
      <c r="R6" s="95">
        <v>16</v>
      </c>
      <c r="S6" s="95">
        <v>17</v>
      </c>
      <c r="T6" s="95">
        <v>18</v>
      </c>
      <c r="U6" s="95">
        <v>19</v>
      </c>
      <c r="V6" s="15"/>
    </row>
    <row r="7" spans="1:31" ht="38.25">
      <c r="A7" s="15" t="s">
        <v>6</v>
      </c>
      <c r="B7" s="116" t="s">
        <v>279</v>
      </c>
      <c r="C7" s="79" t="s">
        <v>95</v>
      </c>
      <c r="D7" s="117"/>
      <c r="E7" s="111"/>
      <c r="F7" s="111"/>
      <c r="G7" s="111"/>
      <c r="H7" s="100"/>
      <c r="I7" s="100"/>
      <c r="J7" s="100"/>
      <c r="K7" s="111"/>
      <c r="L7" s="111"/>
      <c r="M7" s="111"/>
      <c r="N7" s="111"/>
      <c r="O7" s="111"/>
      <c r="P7" s="114"/>
      <c r="Q7" s="114"/>
      <c r="R7" s="114"/>
      <c r="S7" s="114"/>
      <c r="T7" s="114"/>
      <c r="U7" s="114"/>
      <c r="V7" s="15"/>
      <c r="W7" s="1"/>
      <c r="X7" s="1"/>
      <c r="Y7" s="1"/>
      <c r="Z7" s="1"/>
    </row>
    <row r="8" spans="1:31">
      <c r="A8" s="15" t="s">
        <v>7</v>
      </c>
      <c r="B8" s="116"/>
      <c r="C8" s="79" t="s">
        <v>96</v>
      </c>
      <c r="D8" s="117"/>
      <c r="E8" s="112"/>
      <c r="F8" s="112"/>
      <c r="G8" s="112"/>
      <c r="H8" s="98"/>
      <c r="I8" s="98"/>
      <c r="J8" s="98"/>
      <c r="K8" s="112"/>
      <c r="L8" s="112"/>
      <c r="M8" s="112"/>
      <c r="N8" s="112"/>
      <c r="O8" s="112"/>
      <c r="P8" s="112"/>
      <c r="Q8" s="112"/>
      <c r="R8" s="112"/>
      <c r="S8" s="112"/>
      <c r="T8" s="112"/>
      <c r="U8" s="112"/>
      <c r="V8" s="15"/>
      <c r="W8" s="1"/>
      <c r="X8" s="1"/>
      <c r="Y8" s="1"/>
      <c r="Z8" s="1"/>
      <c r="AA8" s="1"/>
      <c r="AB8" s="1"/>
      <c r="AC8" s="1"/>
      <c r="AD8" s="1"/>
      <c r="AE8" s="1">
        <f>X7</f>
        <v>0</v>
      </c>
    </row>
    <row r="9" spans="1:31" ht="39.75" customHeight="1">
      <c r="A9" s="15"/>
      <c r="B9" s="118" t="s">
        <v>965</v>
      </c>
      <c r="C9" s="119"/>
      <c r="D9" s="97"/>
      <c r="E9" s="93"/>
      <c r="F9" s="93"/>
      <c r="G9" s="93"/>
      <c r="H9" s="98"/>
      <c r="I9" s="98"/>
      <c r="J9" s="98"/>
      <c r="K9" s="93"/>
      <c r="L9" s="93"/>
      <c r="M9" s="93"/>
      <c r="N9" s="93"/>
      <c r="O9" s="93"/>
      <c r="P9" s="11"/>
      <c r="Q9" s="11"/>
      <c r="R9" s="11"/>
      <c r="S9" s="11"/>
      <c r="T9" s="11"/>
      <c r="U9" s="11"/>
      <c r="V9" s="15"/>
      <c r="W9" s="1"/>
      <c r="X9" s="1"/>
      <c r="Y9" s="1"/>
      <c r="Z9" s="1"/>
      <c r="AA9" s="1"/>
      <c r="AB9" s="1"/>
      <c r="AC9" s="1"/>
      <c r="AD9" s="1"/>
      <c r="AE9" s="1"/>
    </row>
    <row r="10" spans="1:31" ht="51">
      <c r="A10" s="15"/>
      <c r="B10" s="96" t="s">
        <v>280</v>
      </c>
      <c r="C10" s="79" t="s">
        <v>97</v>
      </c>
      <c r="D10" s="97"/>
      <c r="E10" s="10"/>
      <c r="F10" s="10"/>
      <c r="G10" s="10"/>
      <c r="H10" s="10"/>
      <c r="I10" s="10"/>
      <c r="J10" s="10"/>
      <c r="K10" s="10"/>
      <c r="L10" s="10"/>
      <c r="M10" s="10"/>
      <c r="N10" s="10"/>
      <c r="O10" s="10"/>
      <c r="P10" s="12"/>
      <c r="Q10" s="12"/>
      <c r="R10" s="12"/>
      <c r="S10" s="12"/>
      <c r="T10" s="12"/>
      <c r="U10" s="12"/>
      <c r="V10" s="15"/>
      <c r="W10" s="1"/>
      <c r="X10" s="1"/>
      <c r="Y10" s="1"/>
      <c r="Z10" s="1"/>
      <c r="AA10" s="1"/>
      <c r="AB10" s="1"/>
    </row>
    <row r="11" spans="1:31" ht="51">
      <c r="A11" s="15"/>
      <c r="B11" s="87" t="s">
        <v>281</v>
      </c>
      <c r="C11" s="78" t="s">
        <v>18</v>
      </c>
      <c r="D11" s="80"/>
      <c r="E11" s="18"/>
      <c r="F11" s="18"/>
      <c r="G11" s="18"/>
      <c r="H11" s="18"/>
      <c r="I11" s="18"/>
      <c r="J11" s="18"/>
      <c r="K11" s="10"/>
      <c r="L11" s="10"/>
      <c r="M11" s="19"/>
      <c r="N11" s="32"/>
      <c r="O11" s="32"/>
      <c r="P11" s="12"/>
      <c r="Q11" s="12"/>
      <c r="R11" s="12"/>
      <c r="S11" s="12"/>
      <c r="T11" s="12"/>
      <c r="U11" s="12"/>
      <c r="V11" s="15"/>
      <c r="W11" s="1"/>
      <c r="X11" s="1"/>
      <c r="Y11" s="1"/>
      <c r="Z11" s="1"/>
      <c r="AA11" s="1"/>
      <c r="AB11" s="1"/>
    </row>
    <row r="12" spans="1:31" ht="25.5">
      <c r="A12" s="15"/>
      <c r="B12" s="87" t="s">
        <v>282</v>
      </c>
      <c r="C12" s="78" t="s">
        <v>19</v>
      </c>
      <c r="D12" s="80"/>
      <c r="E12" s="10"/>
      <c r="F12" s="10"/>
      <c r="G12" s="10"/>
      <c r="H12" s="10"/>
      <c r="I12" s="10"/>
      <c r="J12" s="10"/>
      <c r="K12" s="10"/>
      <c r="L12" s="10"/>
      <c r="M12" s="10"/>
      <c r="N12" s="32"/>
      <c r="O12" s="32"/>
      <c r="P12" s="12"/>
      <c r="Q12" s="12"/>
      <c r="R12" s="12"/>
      <c r="S12" s="12"/>
      <c r="T12" s="12"/>
      <c r="U12" s="12"/>
      <c r="V12" s="15"/>
      <c r="W12" s="1"/>
      <c r="X12" s="1"/>
      <c r="Y12" s="1"/>
      <c r="Z12" s="1"/>
      <c r="AA12" s="1"/>
      <c r="AB12" s="1"/>
    </row>
    <row r="13" spans="1:31" ht="25.5">
      <c r="A13" s="15"/>
      <c r="B13" s="87" t="s">
        <v>283</v>
      </c>
      <c r="C13" s="78" t="s">
        <v>20</v>
      </c>
      <c r="D13" s="80"/>
      <c r="E13" s="18"/>
      <c r="F13" s="18"/>
      <c r="G13" s="18"/>
      <c r="H13" s="18"/>
      <c r="I13" s="18"/>
      <c r="J13" s="18"/>
      <c r="K13" s="18"/>
      <c r="L13" s="18"/>
      <c r="M13" s="18"/>
      <c r="N13" s="23"/>
      <c r="O13" s="23"/>
      <c r="P13" s="12"/>
      <c r="Q13" s="12"/>
      <c r="R13" s="12"/>
      <c r="S13" s="12"/>
      <c r="T13" s="12"/>
      <c r="U13" s="12"/>
      <c r="V13" s="15"/>
      <c r="W13" s="1"/>
      <c r="X13" s="1"/>
      <c r="Y13" s="1"/>
      <c r="Z13" s="1"/>
      <c r="AA13" s="1"/>
      <c r="AB13" s="1"/>
    </row>
    <row r="14" spans="1:31" ht="38.25">
      <c r="A14" s="15"/>
      <c r="B14" s="87" t="s">
        <v>284</v>
      </c>
      <c r="C14" s="78" t="s">
        <v>98</v>
      </c>
      <c r="D14" s="80"/>
      <c r="E14" s="18"/>
      <c r="F14" s="18"/>
      <c r="G14" s="18"/>
      <c r="H14" s="18"/>
      <c r="I14" s="18"/>
      <c r="J14" s="18"/>
      <c r="K14" s="18"/>
      <c r="L14" s="18"/>
      <c r="M14" s="18"/>
      <c r="N14" s="23"/>
      <c r="O14" s="23"/>
      <c r="P14" s="12"/>
      <c r="Q14" s="12"/>
      <c r="R14" s="12"/>
      <c r="S14" s="12"/>
      <c r="T14" s="12"/>
      <c r="U14" s="12"/>
      <c r="V14" s="15"/>
      <c r="W14" s="1"/>
      <c r="X14" s="1"/>
      <c r="Y14" s="1"/>
      <c r="Z14" s="1"/>
      <c r="AA14" s="1"/>
      <c r="AB14" s="1"/>
    </row>
    <row r="15" spans="1:31" ht="102">
      <c r="A15" s="15"/>
      <c r="B15" s="87" t="s">
        <v>285</v>
      </c>
      <c r="C15" s="78" t="s">
        <v>21</v>
      </c>
      <c r="D15" s="80"/>
      <c r="E15" s="18"/>
      <c r="F15" s="18"/>
      <c r="G15" s="18"/>
      <c r="H15" s="18"/>
      <c r="I15" s="18"/>
      <c r="J15" s="18"/>
      <c r="K15" s="18"/>
      <c r="L15" s="18"/>
      <c r="M15" s="18"/>
      <c r="N15" s="23"/>
      <c r="O15" s="23"/>
      <c r="P15" s="12"/>
      <c r="Q15" s="12"/>
      <c r="R15" s="12"/>
      <c r="S15" s="12"/>
      <c r="T15" s="12"/>
      <c r="U15" s="12"/>
      <c r="V15" s="15"/>
      <c r="W15" s="1"/>
      <c r="X15" s="1"/>
      <c r="Y15" s="1"/>
      <c r="Z15" s="1"/>
      <c r="AA15" s="1"/>
      <c r="AB15" s="1"/>
    </row>
    <row r="16" spans="1:31" ht="38.25">
      <c r="A16" s="15"/>
      <c r="B16" s="87" t="s">
        <v>286</v>
      </c>
      <c r="C16" s="78" t="s">
        <v>22</v>
      </c>
      <c r="D16" s="80"/>
      <c r="E16" s="18"/>
      <c r="F16" s="18"/>
      <c r="G16" s="18"/>
      <c r="H16" s="18"/>
      <c r="I16" s="18"/>
      <c r="J16" s="18"/>
      <c r="K16" s="18"/>
      <c r="L16" s="18"/>
      <c r="M16" s="18"/>
      <c r="N16" s="23"/>
      <c r="O16" s="23"/>
      <c r="P16" s="12"/>
      <c r="Q16" s="12"/>
      <c r="R16" s="12"/>
      <c r="S16" s="12"/>
      <c r="T16" s="12"/>
      <c r="U16" s="12"/>
      <c r="V16" s="15"/>
      <c r="W16" s="1"/>
      <c r="X16" s="1"/>
      <c r="Y16" s="1"/>
      <c r="Z16" s="1"/>
      <c r="AA16" s="1"/>
      <c r="AB16" s="1"/>
    </row>
    <row r="17" spans="1:28" ht="38.25">
      <c r="A17" s="15"/>
      <c r="B17" s="87" t="s">
        <v>287</v>
      </c>
      <c r="C17" s="78" t="s">
        <v>23</v>
      </c>
      <c r="D17" s="80"/>
      <c r="E17" s="18"/>
      <c r="F17" s="18"/>
      <c r="G17" s="18"/>
      <c r="H17" s="18"/>
      <c r="I17" s="18"/>
      <c r="J17" s="18"/>
      <c r="K17" s="18"/>
      <c r="L17" s="20"/>
      <c r="M17" s="21"/>
      <c r="N17" s="23"/>
      <c r="O17" s="23"/>
      <c r="P17" s="12"/>
      <c r="Q17" s="12"/>
      <c r="R17" s="12"/>
      <c r="S17" s="12"/>
      <c r="T17" s="12"/>
      <c r="U17" s="12"/>
      <c r="V17" s="15"/>
      <c r="W17" s="1"/>
      <c r="X17" s="1"/>
      <c r="Y17" s="1"/>
      <c r="Z17" s="1"/>
      <c r="AA17" s="1"/>
      <c r="AB17" s="1"/>
    </row>
    <row r="18" spans="1:28" ht="76.5">
      <c r="A18" s="15"/>
      <c r="B18" s="87" t="s">
        <v>288</v>
      </c>
      <c r="C18" s="78" t="s">
        <v>99</v>
      </c>
      <c r="D18" s="80"/>
      <c r="E18" s="18"/>
      <c r="F18" s="18"/>
      <c r="G18" s="18"/>
      <c r="H18" s="18"/>
      <c r="I18" s="18"/>
      <c r="J18" s="18"/>
      <c r="K18" s="18"/>
      <c r="L18" s="18"/>
      <c r="M18" s="18"/>
      <c r="N18" s="23"/>
      <c r="O18" s="23"/>
      <c r="P18" s="12"/>
      <c r="Q18" s="12"/>
      <c r="R18" s="12"/>
      <c r="S18" s="12"/>
      <c r="T18" s="12"/>
      <c r="U18" s="12"/>
      <c r="V18" s="15"/>
      <c r="W18" s="1"/>
      <c r="X18" s="1"/>
      <c r="Y18" s="1"/>
      <c r="Z18" s="1"/>
      <c r="AA18" s="1"/>
      <c r="AB18" s="1"/>
    </row>
    <row r="19" spans="1:28" ht="25.5">
      <c r="A19" s="15"/>
      <c r="B19" s="87" t="s">
        <v>289</v>
      </c>
      <c r="C19" s="78" t="s">
        <v>24</v>
      </c>
      <c r="D19" s="80"/>
      <c r="E19" s="18"/>
      <c r="F19" s="18"/>
      <c r="G19" s="18"/>
      <c r="H19" s="18"/>
      <c r="I19" s="18"/>
      <c r="J19" s="18"/>
      <c r="K19" s="18"/>
      <c r="L19" s="18"/>
      <c r="M19" s="18"/>
      <c r="N19" s="23"/>
      <c r="O19" s="23"/>
      <c r="P19" s="12"/>
      <c r="Q19" s="12"/>
      <c r="R19" s="12"/>
      <c r="S19" s="12"/>
      <c r="T19" s="12"/>
      <c r="U19" s="12"/>
      <c r="V19" s="15"/>
      <c r="W19" s="1"/>
      <c r="X19" s="1"/>
      <c r="Y19" s="1"/>
      <c r="Z19" s="1"/>
      <c r="AA19" s="1"/>
      <c r="AB19" s="1"/>
    </row>
    <row r="20" spans="1:28" ht="25.5">
      <c r="A20" s="15"/>
      <c r="B20" s="87" t="s">
        <v>290</v>
      </c>
      <c r="C20" s="78" t="s">
        <v>25</v>
      </c>
      <c r="D20" s="80"/>
      <c r="E20" s="18"/>
      <c r="F20" s="18"/>
      <c r="G20" s="18"/>
      <c r="H20" s="18"/>
      <c r="I20" s="18"/>
      <c r="J20" s="18"/>
      <c r="K20" s="18"/>
      <c r="L20" s="18"/>
      <c r="M20" s="18"/>
      <c r="N20" s="23"/>
      <c r="O20" s="23"/>
      <c r="P20" s="12"/>
      <c r="Q20" s="12"/>
      <c r="R20" s="12"/>
      <c r="S20" s="12"/>
      <c r="T20" s="12"/>
      <c r="U20" s="12"/>
      <c r="V20" s="15"/>
      <c r="W20" s="1"/>
      <c r="X20" s="1"/>
      <c r="Y20" s="1"/>
      <c r="Z20" s="1"/>
      <c r="AA20" s="1"/>
      <c r="AB20" s="1"/>
    </row>
    <row r="21" spans="1:28" ht="38.25">
      <c r="A21" s="15"/>
      <c r="B21" s="87" t="s">
        <v>291</v>
      </c>
      <c r="C21" s="78" t="s">
        <v>41</v>
      </c>
      <c r="D21" s="80"/>
      <c r="E21" s="18"/>
      <c r="F21" s="18"/>
      <c r="G21" s="18"/>
      <c r="H21" s="18"/>
      <c r="I21" s="18"/>
      <c r="J21" s="18"/>
      <c r="K21" s="18"/>
      <c r="L21" s="18"/>
      <c r="M21" s="18"/>
      <c r="N21" s="23"/>
      <c r="O21" s="23"/>
      <c r="P21" s="12"/>
      <c r="Q21" s="12"/>
      <c r="R21" s="12"/>
      <c r="S21" s="12"/>
      <c r="T21" s="12"/>
      <c r="U21" s="12"/>
      <c r="V21" s="15"/>
      <c r="W21" s="1"/>
      <c r="X21" s="1"/>
      <c r="Y21" s="1"/>
      <c r="Z21" s="1"/>
      <c r="AA21" s="1"/>
      <c r="AB21" s="1"/>
    </row>
    <row r="22" spans="1:28" ht="51">
      <c r="A22" s="15"/>
      <c r="B22" s="87" t="s">
        <v>292</v>
      </c>
      <c r="C22" s="78" t="s">
        <v>12</v>
      </c>
      <c r="D22" s="80"/>
      <c r="E22" s="18"/>
      <c r="F22" s="18"/>
      <c r="G22" s="18"/>
      <c r="H22" s="18"/>
      <c r="I22" s="18"/>
      <c r="J22" s="18"/>
      <c r="K22" s="18"/>
      <c r="L22" s="18"/>
      <c r="M22" s="18"/>
      <c r="N22" s="23"/>
      <c r="O22" s="23"/>
      <c r="P22" s="12"/>
      <c r="Q22" s="12"/>
      <c r="R22" s="12"/>
      <c r="S22" s="12"/>
      <c r="T22" s="12"/>
      <c r="U22" s="12"/>
      <c r="V22" s="15"/>
      <c r="W22" s="1"/>
      <c r="X22" s="1"/>
      <c r="Y22" s="1"/>
      <c r="Z22" s="1"/>
      <c r="AA22" s="1"/>
      <c r="AB22" s="1"/>
    </row>
    <row r="23" spans="1:28" ht="25.5">
      <c r="A23" s="15"/>
      <c r="B23" s="87" t="s">
        <v>293</v>
      </c>
      <c r="C23" s="78" t="s">
        <v>26</v>
      </c>
      <c r="D23" s="80"/>
      <c r="E23" s="18"/>
      <c r="F23" s="18"/>
      <c r="G23" s="18"/>
      <c r="H23" s="18"/>
      <c r="I23" s="18"/>
      <c r="J23" s="18"/>
      <c r="K23" s="18"/>
      <c r="L23" s="18"/>
      <c r="M23" s="18"/>
      <c r="N23" s="23"/>
      <c r="O23" s="23"/>
      <c r="P23" s="12"/>
      <c r="Q23" s="12"/>
      <c r="R23" s="12"/>
      <c r="S23" s="12"/>
      <c r="T23" s="12"/>
      <c r="U23" s="12"/>
      <c r="V23" s="15"/>
      <c r="W23" s="1"/>
      <c r="X23" s="1"/>
      <c r="Y23" s="1"/>
      <c r="Z23" s="1"/>
      <c r="AA23" s="1"/>
      <c r="AB23" s="1"/>
    </row>
    <row r="24" spans="1:28" ht="178.5">
      <c r="A24" s="15"/>
      <c r="B24" s="87" t="s">
        <v>294</v>
      </c>
      <c r="C24" s="78" t="s">
        <v>54</v>
      </c>
      <c r="D24" s="80"/>
      <c r="E24" s="18"/>
      <c r="F24" s="18"/>
      <c r="G24" s="18"/>
      <c r="H24" s="18"/>
      <c r="I24" s="18"/>
      <c r="J24" s="18"/>
      <c r="K24" s="18"/>
      <c r="L24" s="21"/>
      <c r="M24" s="21"/>
      <c r="N24" s="23"/>
      <c r="O24" s="23"/>
      <c r="P24" s="12"/>
      <c r="Q24" s="12"/>
      <c r="R24" s="12"/>
      <c r="S24" s="12"/>
      <c r="T24" s="12"/>
      <c r="U24" s="12"/>
      <c r="V24" s="15"/>
      <c r="W24" s="1"/>
      <c r="X24" s="1"/>
      <c r="Y24" s="1"/>
      <c r="Z24" s="1"/>
      <c r="AA24" s="1"/>
      <c r="AB24" s="1"/>
    </row>
    <row r="25" spans="1:28" ht="114.75">
      <c r="A25" s="15"/>
      <c r="B25" s="87" t="s">
        <v>295</v>
      </c>
      <c r="C25" s="78" t="s">
        <v>100</v>
      </c>
      <c r="D25" s="80"/>
      <c r="E25" s="18"/>
      <c r="F25" s="18"/>
      <c r="G25" s="18"/>
      <c r="H25" s="18"/>
      <c r="I25" s="18"/>
      <c r="J25" s="18"/>
      <c r="K25" s="18"/>
      <c r="L25" s="18"/>
      <c r="M25" s="18"/>
      <c r="N25" s="23"/>
      <c r="O25" s="23"/>
      <c r="P25" s="12"/>
      <c r="Q25" s="12"/>
      <c r="R25" s="12"/>
      <c r="S25" s="12"/>
      <c r="T25" s="12"/>
      <c r="U25" s="12"/>
      <c r="V25" s="15"/>
      <c r="W25" s="1"/>
      <c r="X25" s="1"/>
      <c r="Y25" s="1"/>
      <c r="Z25" s="1"/>
      <c r="AA25" s="1"/>
      <c r="AB25" s="1"/>
    </row>
    <row r="26" spans="1:28" ht="51">
      <c r="A26" s="15"/>
      <c r="B26" s="87" t="s">
        <v>296</v>
      </c>
      <c r="C26" s="78" t="s">
        <v>101</v>
      </c>
      <c r="D26" s="80"/>
      <c r="E26" s="18"/>
      <c r="F26" s="18"/>
      <c r="G26" s="18"/>
      <c r="H26" s="18"/>
      <c r="I26" s="18"/>
      <c r="J26" s="18"/>
      <c r="K26" s="18"/>
      <c r="L26" s="18"/>
      <c r="M26" s="18"/>
      <c r="N26" s="23"/>
      <c r="O26" s="23"/>
      <c r="P26" s="12"/>
      <c r="Q26" s="12"/>
      <c r="R26" s="12"/>
      <c r="S26" s="12"/>
      <c r="T26" s="12"/>
      <c r="U26" s="12"/>
      <c r="V26" s="15"/>
      <c r="W26" s="1"/>
      <c r="X26" s="1"/>
      <c r="Y26" s="1"/>
      <c r="Z26" s="1"/>
      <c r="AA26" s="1"/>
      <c r="AB26" s="1"/>
    </row>
    <row r="27" spans="1:28" ht="89.25">
      <c r="A27" s="15"/>
      <c r="B27" s="87" t="s">
        <v>297</v>
      </c>
      <c r="C27" s="78" t="s">
        <v>102</v>
      </c>
      <c r="D27" s="80"/>
      <c r="E27" s="18"/>
      <c r="F27" s="18"/>
      <c r="G27" s="18"/>
      <c r="H27" s="18"/>
      <c r="I27" s="18"/>
      <c r="J27" s="18"/>
      <c r="K27" s="18"/>
      <c r="L27" s="18"/>
      <c r="M27" s="18"/>
      <c r="N27" s="23"/>
      <c r="O27" s="23"/>
      <c r="P27" s="12"/>
      <c r="Q27" s="12"/>
      <c r="R27" s="12"/>
      <c r="S27" s="12"/>
      <c r="T27" s="12"/>
      <c r="U27" s="12"/>
      <c r="V27" s="15"/>
      <c r="W27" s="1"/>
      <c r="X27" s="1"/>
      <c r="Y27" s="1"/>
      <c r="Z27" s="1"/>
      <c r="AA27" s="1"/>
      <c r="AB27" s="1"/>
    </row>
    <row r="28" spans="1:28" ht="89.25">
      <c r="A28" s="15"/>
      <c r="B28" s="87" t="s">
        <v>298</v>
      </c>
      <c r="C28" s="78" t="s">
        <v>103</v>
      </c>
      <c r="D28" s="80"/>
      <c r="E28" s="22"/>
      <c r="F28" s="23"/>
      <c r="G28" s="23"/>
      <c r="H28" s="23"/>
      <c r="I28" s="23"/>
      <c r="J28" s="23"/>
      <c r="K28" s="22"/>
      <c r="L28" s="23"/>
      <c r="M28" s="23"/>
      <c r="N28" s="23"/>
      <c r="O28" s="23"/>
      <c r="P28" s="12"/>
      <c r="Q28" s="12"/>
      <c r="R28" s="12"/>
      <c r="S28" s="12"/>
      <c r="T28" s="12"/>
      <c r="U28" s="12"/>
      <c r="V28" s="15"/>
      <c r="W28" s="1"/>
      <c r="X28" s="1"/>
      <c r="Y28" s="1"/>
      <c r="Z28" s="1"/>
      <c r="AA28" s="1"/>
      <c r="AB28" s="1"/>
    </row>
    <row r="29" spans="1:28" ht="25.5">
      <c r="A29" s="15"/>
      <c r="B29" s="87" t="s">
        <v>299</v>
      </c>
      <c r="C29" s="78" t="s">
        <v>27</v>
      </c>
      <c r="D29" s="80"/>
      <c r="E29" s="22"/>
      <c r="F29" s="23"/>
      <c r="G29" s="23"/>
      <c r="H29" s="23"/>
      <c r="I29" s="23"/>
      <c r="J29" s="23"/>
      <c r="K29" s="22"/>
      <c r="L29" s="23"/>
      <c r="M29" s="23"/>
      <c r="N29" s="23"/>
      <c r="O29" s="23"/>
      <c r="P29" s="12"/>
      <c r="Q29" s="12"/>
      <c r="R29" s="12"/>
      <c r="S29" s="12"/>
      <c r="T29" s="12"/>
      <c r="U29" s="12"/>
      <c r="V29" s="15"/>
      <c r="W29" s="1"/>
      <c r="X29" s="1"/>
      <c r="Y29" s="1"/>
      <c r="Z29" s="1"/>
      <c r="AA29" s="1"/>
      <c r="AB29" s="1"/>
    </row>
    <row r="30" spans="1:28" ht="25.5">
      <c r="A30" s="15"/>
      <c r="B30" s="87" t="s">
        <v>300</v>
      </c>
      <c r="C30" s="78" t="s">
        <v>28</v>
      </c>
      <c r="D30" s="80"/>
      <c r="E30" s="10"/>
      <c r="F30" s="10"/>
      <c r="G30" s="10"/>
      <c r="H30" s="10"/>
      <c r="I30" s="10"/>
      <c r="J30" s="10"/>
      <c r="K30" s="10"/>
      <c r="L30" s="10"/>
      <c r="M30" s="10"/>
      <c r="N30" s="32"/>
      <c r="O30" s="32"/>
      <c r="P30" s="12"/>
      <c r="Q30" s="12"/>
      <c r="R30" s="12"/>
      <c r="S30" s="12"/>
      <c r="T30" s="12"/>
      <c r="U30" s="12"/>
      <c r="V30" s="15"/>
      <c r="W30" s="1"/>
      <c r="X30" s="1"/>
      <c r="Y30" s="1"/>
      <c r="Z30" s="1"/>
      <c r="AA30" s="1"/>
      <c r="AB30" s="1"/>
    </row>
    <row r="31" spans="1:28" ht="38.25">
      <c r="A31" s="15"/>
      <c r="B31" s="87" t="s">
        <v>301</v>
      </c>
      <c r="C31" s="78" t="s">
        <v>29</v>
      </c>
      <c r="D31" s="80"/>
      <c r="E31" s="18"/>
      <c r="F31" s="18"/>
      <c r="G31" s="18"/>
      <c r="H31" s="18"/>
      <c r="I31" s="18"/>
      <c r="J31" s="18"/>
      <c r="K31" s="18"/>
      <c r="L31" s="18"/>
      <c r="M31" s="18"/>
      <c r="N31" s="23"/>
      <c r="O31" s="23"/>
      <c r="P31" s="12"/>
      <c r="Q31" s="12"/>
      <c r="R31" s="12"/>
      <c r="S31" s="12"/>
      <c r="T31" s="12"/>
      <c r="U31" s="12"/>
      <c r="V31" s="15"/>
      <c r="W31" s="1"/>
      <c r="X31" s="1"/>
      <c r="Y31" s="1"/>
      <c r="Z31" s="1"/>
      <c r="AA31" s="1"/>
      <c r="AB31" s="1"/>
    </row>
    <row r="32" spans="1:28" ht="38.25">
      <c r="A32" s="15"/>
      <c r="B32" s="87" t="s">
        <v>302</v>
      </c>
      <c r="C32" s="78" t="s">
        <v>30</v>
      </c>
      <c r="D32" s="80"/>
      <c r="E32" s="18"/>
      <c r="F32" s="18"/>
      <c r="G32" s="18"/>
      <c r="H32" s="18"/>
      <c r="I32" s="18"/>
      <c r="J32" s="18"/>
      <c r="K32" s="18"/>
      <c r="L32" s="18"/>
      <c r="M32" s="18"/>
      <c r="N32" s="23"/>
      <c r="O32" s="23"/>
      <c r="P32" s="12"/>
      <c r="Q32" s="12"/>
      <c r="R32" s="12"/>
      <c r="S32" s="12"/>
      <c r="T32" s="12"/>
      <c r="U32" s="12"/>
      <c r="V32" s="15"/>
      <c r="W32" s="1"/>
      <c r="X32" s="1"/>
      <c r="Y32" s="1"/>
      <c r="Z32" s="1"/>
      <c r="AA32" s="1"/>
      <c r="AB32" s="1"/>
    </row>
    <row r="33" spans="1:28" ht="38.25">
      <c r="A33" s="15"/>
      <c r="B33" s="87" t="s">
        <v>303</v>
      </c>
      <c r="C33" s="78" t="s">
        <v>31</v>
      </c>
      <c r="D33" s="80"/>
      <c r="E33" s="18"/>
      <c r="F33" s="18"/>
      <c r="G33" s="18"/>
      <c r="H33" s="18"/>
      <c r="I33" s="18"/>
      <c r="J33" s="18"/>
      <c r="K33" s="10"/>
      <c r="L33" s="10"/>
      <c r="M33" s="10"/>
      <c r="N33" s="32"/>
      <c r="O33" s="32"/>
      <c r="P33" s="12"/>
      <c r="Q33" s="12"/>
      <c r="R33" s="12"/>
      <c r="S33" s="12"/>
      <c r="T33" s="12"/>
      <c r="U33" s="12"/>
      <c r="V33" s="15"/>
      <c r="W33" s="1"/>
      <c r="X33" s="1"/>
      <c r="Y33" s="1"/>
      <c r="Z33" s="1"/>
      <c r="AA33" s="1"/>
      <c r="AB33" s="1"/>
    </row>
    <row r="34" spans="1:28" ht="38.25">
      <c r="A34" s="15"/>
      <c r="B34" s="87" t="s">
        <v>304</v>
      </c>
      <c r="C34" s="78" t="s">
        <v>32</v>
      </c>
      <c r="D34" s="80"/>
      <c r="E34" s="10"/>
      <c r="F34" s="10"/>
      <c r="G34" s="10"/>
      <c r="H34" s="10"/>
      <c r="I34" s="10"/>
      <c r="J34" s="10"/>
      <c r="K34" s="10"/>
      <c r="L34" s="10"/>
      <c r="M34" s="10"/>
      <c r="N34" s="32"/>
      <c r="O34" s="32"/>
      <c r="P34" s="12"/>
      <c r="Q34" s="12"/>
      <c r="R34" s="12"/>
      <c r="S34" s="12"/>
      <c r="T34" s="12"/>
      <c r="U34" s="12"/>
      <c r="V34" s="15"/>
      <c r="W34" s="1"/>
      <c r="X34" s="1"/>
      <c r="Y34" s="1"/>
      <c r="Z34" s="1"/>
      <c r="AA34" s="1"/>
      <c r="AB34" s="1"/>
    </row>
    <row r="35" spans="1:28" ht="63.75">
      <c r="A35" s="15"/>
      <c r="B35" s="87" t="s">
        <v>305</v>
      </c>
      <c r="C35" s="78" t="s">
        <v>104</v>
      </c>
      <c r="D35" s="80"/>
      <c r="E35" s="18"/>
      <c r="F35" s="18"/>
      <c r="G35" s="18"/>
      <c r="H35" s="18"/>
      <c r="I35" s="18"/>
      <c r="J35" s="18"/>
      <c r="K35" s="18"/>
      <c r="L35" s="18"/>
      <c r="M35" s="18"/>
      <c r="N35" s="23"/>
      <c r="O35" s="23"/>
      <c r="P35" s="12"/>
      <c r="Q35" s="12"/>
      <c r="R35" s="12"/>
      <c r="S35" s="12"/>
      <c r="T35" s="12"/>
      <c r="U35" s="12"/>
      <c r="V35" s="15"/>
      <c r="W35" s="1"/>
      <c r="X35" s="1"/>
      <c r="Y35" s="1"/>
      <c r="Z35" s="1"/>
      <c r="AA35" s="1"/>
      <c r="AB35" s="1"/>
    </row>
    <row r="36" spans="1:28" ht="38.25">
      <c r="A36" s="15"/>
      <c r="B36" s="87" t="s">
        <v>306</v>
      </c>
      <c r="C36" s="78" t="s">
        <v>33</v>
      </c>
      <c r="D36" s="80"/>
      <c r="E36" s="18"/>
      <c r="F36" s="18"/>
      <c r="G36" s="18"/>
      <c r="H36" s="18"/>
      <c r="I36" s="18"/>
      <c r="J36" s="18"/>
      <c r="K36" s="18"/>
      <c r="L36" s="18"/>
      <c r="M36" s="18"/>
      <c r="N36" s="23"/>
      <c r="O36" s="23"/>
      <c r="P36" s="12"/>
      <c r="Q36" s="12"/>
      <c r="R36" s="12"/>
      <c r="S36" s="12"/>
      <c r="T36" s="12"/>
      <c r="U36" s="12"/>
      <c r="V36" s="15"/>
      <c r="W36" s="1"/>
      <c r="X36" s="1"/>
      <c r="Y36" s="1"/>
      <c r="Z36" s="1"/>
      <c r="AA36" s="1"/>
      <c r="AB36" s="1"/>
    </row>
    <row r="37" spans="1:28" ht="63.75">
      <c r="A37" s="15"/>
      <c r="B37" s="87" t="s">
        <v>307</v>
      </c>
      <c r="C37" s="78" t="s">
        <v>34</v>
      </c>
      <c r="D37" s="80"/>
      <c r="E37" s="18"/>
      <c r="F37" s="18"/>
      <c r="G37" s="18"/>
      <c r="H37" s="18"/>
      <c r="I37" s="18"/>
      <c r="J37" s="18"/>
      <c r="K37" s="18"/>
      <c r="L37" s="18"/>
      <c r="M37" s="18"/>
      <c r="N37" s="23"/>
      <c r="O37" s="23"/>
      <c r="P37" s="12"/>
      <c r="Q37" s="12"/>
      <c r="R37" s="12"/>
      <c r="S37" s="12"/>
      <c r="T37" s="12"/>
      <c r="U37" s="12"/>
      <c r="V37" s="15"/>
      <c r="W37" s="1"/>
      <c r="X37" s="1"/>
      <c r="Y37" s="1"/>
      <c r="Z37" s="1"/>
      <c r="AA37" s="1"/>
      <c r="AB37" s="1"/>
    </row>
    <row r="38" spans="1:28" ht="38.25">
      <c r="A38" s="15"/>
      <c r="B38" s="87" t="s">
        <v>308</v>
      </c>
      <c r="C38" s="78" t="s">
        <v>35</v>
      </c>
      <c r="D38" s="80"/>
      <c r="E38" s="18"/>
      <c r="F38" s="18"/>
      <c r="G38" s="18"/>
      <c r="H38" s="18"/>
      <c r="I38" s="18"/>
      <c r="J38" s="18"/>
      <c r="K38" s="18"/>
      <c r="L38" s="18"/>
      <c r="M38" s="18"/>
      <c r="N38" s="23"/>
      <c r="O38" s="23"/>
      <c r="P38" s="12"/>
      <c r="Q38" s="12"/>
      <c r="R38" s="12"/>
      <c r="S38" s="12"/>
      <c r="T38" s="12"/>
      <c r="U38" s="12"/>
      <c r="V38" s="15"/>
      <c r="W38" s="1"/>
      <c r="X38" s="1"/>
      <c r="Y38" s="1"/>
      <c r="Z38" s="1"/>
      <c r="AA38" s="1"/>
      <c r="AB38" s="1"/>
    </row>
    <row r="39" spans="1:28" ht="25.5">
      <c r="A39" s="15"/>
      <c r="B39" s="87" t="s">
        <v>309</v>
      </c>
      <c r="C39" s="78" t="s">
        <v>10</v>
      </c>
      <c r="D39" s="80"/>
      <c r="E39" s="18"/>
      <c r="F39" s="18"/>
      <c r="G39" s="18"/>
      <c r="H39" s="18"/>
      <c r="I39" s="18"/>
      <c r="J39" s="18"/>
      <c r="K39" s="18"/>
      <c r="L39" s="18"/>
      <c r="M39" s="18"/>
      <c r="N39" s="23"/>
      <c r="O39" s="23"/>
      <c r="P39" s="12"/>
      <c r="Q39" s="12"/>
      <c r="R39" s="12"/>
      <c r="S39" s="12"/>
      <c r="T39" s="12"/>
      <c r="U39" s="12"/>
      <c r="V39" s="15"/>
      <c r="W39" s="1"/>
      <c r="X39" s="1"/>
      <c r="Y39" s="1"/>
      <c r="Z39" s="1"/>
      <c r="AA39" s="1"/>
      <c r="AB39" s="1"/>
    </row>
    <row r="40" spans="1:28" ht="76.5">
      <c r="A40" s="15"/>
      <c r="B40" s="87" t="s">
        <v>310</v>
      </c>
      <c r="C40" s="78" t="s">
        <v>105</v>
      </c>
      <c r="D40" s="80"/>
      <c r="E40" s="18"/>
      <c r="F40" s="18"/>
      <c r="G40" s="18"/>
      <c r="H40" s="18"/>
      <c r="I40" s="18"/>
      <c r="J40" s="18"/>
      <c r="K40" s="18"/>
      <c r="L40" s="18"/>
      <c r="M40" s="18"/>
      <c r="N40" s="23"/>
      <c r="O40" s="23"/>
      <c r="P40" s="12"/>
      <c r="Q40" s="12"/>
      <c r="R40" s="12"/>
      <c r="S40" s="12"/>
      <c r="T40" s="12"/>
      <c r="U40" s="12"/>
      <c r="V40" s="15"/>
      <c r="W40" s="1"/>
      <c r="X40" s="1"/>
      <c r="Y40" s="1"/>
      <c r="Z40" s="1"/>
      <c r="AA40" s="1"/>
      <c r="AB40" s="1"/>
    </row>
    <row r="41" spans="1:28" ht="51">
      <c r="A41" s="15"/>
      <c r="B41" s="87" t="s">
        <v>311</v>
      </c>
      <c r="C41" s="78" t="s">
        <v>106</v>
      </c>
      <c r="D41" s="80"/>
      <c r="E41" s="18"/>
      <c r="F41" s="18"/>
      <c r="G41" s="18"/>
      <c r="H41" s="18"/>
      <c r="I41" s="18"/>
      <c r="J41" s="18"/>
      <c r="K41" s="18"/>
      <c r="L41" s="18"/>
      <c r="M41" s="18"/>
      <c r="N41" s="23"/>
      <c r="O41" s="23"/>
      <c r="P41" s="12"/>
      <c r="Q41" s="12"/>
      <c r="R41" s="12"/>
      <c r="S41" s="12"/>
      <c r="T41" s="12"/>
      <c r="U41" s="12"/>
      <c r="V41" s="15"/>
      <c r="W41" s="1"/>
      <c r="X41" s="1"/>
      <c r="Y41" s="1"/>
      <c r="Z41" s="1"/>
      <c r="AA41" s="1"/>
      <c r="AB41" s="1"/>
    </row>
    <row r="42" spans="1:28" ht="25.5">
      <c r="A42" s="15"/>
      <c r="B42" s="87" t="s">
        <v>312</v>
      </c>
      <c r="C42" s="78" t="s">
        <v>36</v>
      </c>
      <c r="D42" s="80"/>
      <c r="E42" s="18"/>
      <c r="F42" s="18"/>
      <c r="G42" s="18"/>
      <c r="H42" s="18"/>
      <c r="I42" s="18"/>
      <c r="J42" s="18"/>
      <c r="K42" s="18"/>
      <c r="L42" s="18"/>
      <c r="M42" s="18"/>
      <c r="N42" s="23"/>
      <c r="O42" s="23"/>
      <c r="P42" s="12"/>
      <c r="Q42" s="12"/>
      <c r="R42" s="12"/>
      <c r="S42" s="12"/>
      <c r="T42" s="12"/>
      <c r="U42" s="12"/>
      <c r="V42" s="15"/>
      <c r="W42" s="1"/>
      <c r="X42" s="1"/>
      <c r="Y42" s="1"/>
      <c r="Z42" s="1"/>
      <c r="AA42" s="1"/>
      <c r="AB42" s="1"/>
    </row>
    <row r="43" spans="1:28" ht="63.75">
      <c r="A43" s="15"/>
      <c r="B43" s="87" t="s">
        <v>313</v>
      </c>
      <c r="C43" s="78" t="s">
        <v>37</v>
      </c>
      <c r="D43" s="80"/>
      <c r="E43" s="18"/>
      <c r="F43" s="18"/>
      <c r="G43" s="18"/>
      <c r="H43" s="18"/>
      <c r="I43" s="18"/>
      <c r="J43" s="18"/>
      <c r="K43" s="18"/>
      <c r="L43" s="18"/>
      <c r="M43" s="18"/>
      <c r="N43" s="23"/>
      <c r="O43" s="23"/>
      <c r="P43" s="12"/>
      <c r="Q43" s="12"/>
      <c r="R43" s="12"/>
      <c r="S43" s="12"/>
      <c r="T43" s="12"/>
      <c r="U43" s="12"/>
      <c r="V43" s="15"/>
      <c r="W43" s="1"/>
      <c r="X43" s="1"/>
      <c r="Y43" s="1"/>
      <c r="Z43" s="1"/>
      <c r="AA43" s="1"/>
      <c r="AB43" s="1"/>
    </row>
    <row r="44" spans="1:28">
      <c r="A44" s="15"/>
      <c r="B44" s="87" t="s">
        <v>314</v>
      </c>
      <c r="C44" s="78" t="s">
        <v>38</v>
      </c>
      <c r="D44" s="80"/>
      <c r="E44" s="18"/>
      <c r="F44" s="18"/>
      <c r="G44" s="18"/>
      <c r="H44" s="18"/>
      <c r="I44" s="18"/>
      <c r="J44" s="18"/>
      <c r="K44" s="18"/>
      <c r="L44" s="18"/>
      <c r="M44" s="18"/>
      <c r="N44" s="23"/>
      <c r="O44" s="23"/>
      <c r="P44" s="12"/>
      <c r="Q44" s="12"/>
      <c r="R44" s="12"/>
      <c r="S44" s="12"/>
      <c r="T44" s="12"/>
      <c r="U44" s="12"/>
      <c r="V44" s="15"/>
      <c r="W44" s="1"/>
      <c r="X44" s="1"/>
      <c r="Y44" s="1"/>
      <c r="Z44" s="1"/>
      <c r="AA44" s="1"/>
      <c r="AB44" s="1"/>
    </row>
    <row r="45" spans="1:28" ht="51">
      <c r="A45" s="15"/>
      <c r="B45" s="87" t="s">
        <v>315</v>
      </c>
      <c r="C45" s="78" t="s">
        <v>39</v>
      </c>
      <c r="D45" s="80"/>
      <c r="E45" s="18"/>
      <c r="F45" s="18"/>
      <c r="G45" s="18"/>
      <c r="H45" s="18"/>
      <c r="I45" s="18"/>
      <c r="J45" s="18"/>
      <c r="K45" s="18"/>
      <c r="L45" s="18"/>
      <c r="M45" s="18"/>
      <c r="N45" s="23"/>
      <c r="O45" s="23"/>
      <c r="P45" s="12"/>
      <c r="Q45" s="12"/>
      <c r="R45" s="12"/>
      <c r="S45" s="12"/>
      <c r="T45" s="12"/>
      <c r="U45" s="12"/>
      <c r="V45" s="15"/>
      <c r="W45" s="1"/>
      <c r="X45" s="1"/>
      <c r="Y45" s="1"/>
      <c r="Z45" s="1"/>
      <c r="AA45" s="1"/>
      <c r="AB45" s="1"/>
    </row>
    <row r="46" spans="1:28" ht="25.5">
      <c r="A46" s="15"/>
      <c r="B46" s="87" t="s">
        <v>316</v>
      </c>
      <c r="C46" s="78" t="s">
        <v>40</v>
      </c>
      <c r="D46" s="80"/>
      <c r="E46" s="18"/>
      <c r="F46" s="18"/>
      <c r="G46" s="18"/>
      <c r="H46" s="18"/>
      <c r="I46" s="18"/>
      <c r="J46" s="18"/>
      <c r="K46" s="18"/>
      <c r="L46" s="18"/>
      <c r="M46" s="18"/>
      <c r="N46" s="23"/>
      <c r="O46" s="23"/>
      <c r="P46" s="12"/>
      <c r="Q46" s="12"/>
      <c r="R46" s="12"/>
      <c r="S46" s="12"/>
      <c r="T46" s="12"/>
      <c r="U46" s="12"/>
      <c r="V46" s="15"/>
      <c r="W46" s="1"/>
      <c r="X46" s="1"/>
      <c r="Y46" s="1"/>
      <c r="Z46" s="1"/>
      <c r="AA46" s="1"/>
      <c r="AB46" s="1"/>
    </row>
    <row r="47" spans="1:28" ht="89.25">
      <c r="A47" s="15"/>
      <c r="B47" s="87" t="s">
        <v>317</v>
      </c>
      <c r="C47" s="78" t="s">
        <v>107</v>
      </c>
      <c r="D47" s="80"/>
      <c r="E47" s="18"/>
      <c r="F47" s="18"/>
      <c r="G47" s="18"/>
      <c r="H47" s="18"/>
      <c r="I47" s="18"/>
      <c r="J47" s="18"/>
      <c r="K47" s="20"/>
      <c r="L47" s="10"/>
      <c r="M47" s="18"/>
      <c r="N47" s="23"/>
      <c r="O47" s="23"/>
      <c r="P47" s="12"/>
      <c r="Q47" s="12"/>
      <c r="R47" s="12"/>
      <c r="S47" s="12"/>
      <c r="T47" s="12"/>
      <c r="U47" s="12"/>
      <c r="V47" s="15"/>
      <c r="W47" s="1"/>
      <c r="X47" s="1"/>
      <c r="Y47" s="1"/>
      <c r="Z47" s="1"/>
      <c r="AA47" s="1"/>
      <c r="AB47" s="1"/>
    </row>
    <row r="48" spans="1:28" ht="25.5">
      <c r="A48" s="24"/>
      <c r="B48" s="87" t="s">
        <v>318</v>
      </c>
      <c r="C48" s="78" t="s">
        <v>108</v>
      </c>
      <c r="D48" s="80"/>
      <c r="E48" s="10"/>
      <c r="F48" s="10"/>
      <c r="G48" s="19"/>
      <c r="H48" s="19"/>
      <c r="I48" s="19"/>
      <c r="J48" s="19"/>
      <c r="K48" s="20"/>
      <c r="L48" s="10"/>
      <c r="M48" s="18"/>
      <c r="N48" s="23"/>
      <c r="O48" s="23"/>
      <c r="P48" s="12"/>
      <c r="Q48" s="12"/>
      <c r="R48" s="12"/>
      <c r="S48" s="12"/>
      <c r="T48" s="12"/>
      <c r="U48" s="12"/>
      <c r="V48" s="15"/>
      <c r="W48" s="1"/>
      <c r="X48" s="1"/>
      <c r="Y48" s="1"/>
      <c r="Z48" s="1"/>
      <c r="AA48" s="1"/>
      <c r="AB48" s="1"/>
    </row>
    <row r="49" spans="1:28" ht="38.25">
      <c r="A49" s="15"/>
      <c r="B49" s="87" t="s">
        <v>319</v>
      </c>
      <c r="C49" s="78" t="s">
        <v>109</v>
      </c>
      <c r="D49" s="80"/>
      <c r="E49" s="18"/>
      <c r="F49" s="18"/>
      <c r="G49" s="18"/>
      <c r="H49" s="18"/>
      <c r="I49" s="18"/>
      <c r="J49" s="18"/>
      <c r="K49" s="25"/>
      <c r="L49" s="10"/>
      <c r="M49" s="10"/>
      <c r="N49" s="32"/>
      <c r="O49" s="32"/>
      <c r="P49" s="12"/>
      <c r="Q49" s="12"/>
      <c r="R49" s="12"/>
      <c r="S49" s="12"/>
      <c r="T49" s="12"/>
      <c r="U49" s="12"/>
      <c r="V49" s="15"/>
      <c r="W49" s="1"/>
      <c r="X49" s="1"/>
      <c r="Y49" s="1"/>
      <c r="Z49" s="1"/>
      <c r="AA49" s="1"/>
      <c r="AB49" s="1"/>
    </row>
    <row r="50" spans="1:28" ht="51">
      <c r="A50" s="15"/>
      <c r="B50" s="87" t="s">
        <v>320</v>
      </c>
      <c r="C50" s="78" t="s">
        <v>110</v>
      </c>
      <c r="D50" s="80"/>
      <c r="E50" s="18"/>
      <c r="F50" s="18"/>
      <c r="G50" s="18"/>
      <c r="H50" s="18"/>
      <c r="I50" s="18"/>
      <c r="J50" s="18"/>
      <c r="K50" s="10"/>
      <c r="L50" s="10"/>
      <c r="M50" s="10"/>
      <c r="N50" s="32"/>
      <c r="O50" s="32"/>
      <c r="P50" s="12"/>
      <c r="Q50" s="12"/>
      <c r="R50" s="12"/>
      <c r="S50" s="12"/>
      <c r="T50" s="12"/>
      <c r="U50" s="12"/>
      <c r="V50" s="15"/>
      <c r="W50" s="1"/>
      <c r="X50" s="1"/>
      <c r="Y50" s="1"/>
      <c r="Z50" s="1"/>
      <c r="AA50" s="1"/>
      <c r="AB50" s="1"/>
    </row>
    <row r="51" spans="1:28" ht="127.5">
      <c r="A51" s="15"/>
      <c r="B51" s="87" t="s">
        <v>321</v>
      </c>
      <c r="C51" s="78" t="s">
        <v>111</v>
      </c>
      <c r="D51" s="80"/>
      <c r="E51" s="10"/>
      <c r="F51" s="10"/>
      <c r="G51" s="10"/>
      <c r="H51" s="10"/>
      <c r="I51" s="10"/>
      <c r="J51" s="10"/>
      <c r="K51" s="10"/>
      <c r="L51" s="10"/>
      <c r="M51" s="10"/>
      <c r="N51" s="32"/>
      <c r="O51" s="32"/>
      <c r="P51" s="12"/>
      <c r="Q51" s="12"/>
      <c r="R51" s="12"/>
      <c r="S51" s="12"/>
      <c r="T51" s="12"/>
      <c r="U51" s="12"/>
      <c r="V51" s="15"/>
      <c r="W51" s="1"/>
      <c r="X51" s="1"/>
      <c r="Y51" s="1"/>
      <c r="Z51" s="1"/>
      <c r="AA51" s="1"/>
      <c r="AB51" s="1"/>
    </row>
    <row r="52" spans="1:28" ht="89.25">
      <c r="A52" s="15"/>
      <c r="B52" s="87" t="s">
        <v>322</v>
      </c>
      <c r="C52" s="78" t="s">
        <v>112</v>
      </c>
      <c r="D52" s="80"/>
      <c r="E52" s="10"/>
      <c r="F52" s="10"/>
      <c r="G52" s="10"/>
      <c r="H52" s="10"/>
      <c r="I52" s="10"/>
      <c r="J52" s="10"/>
      <c r="K52" s="10"/>
      <c r="L52" s="10"/>
      <c r="M52" s="10"/>
      <c r="N52" s="32"/>
      <c r="O52" s="32"/>
      <c r="P52" s="12"/>
      <c r="Q52" s="12"/>
      <c r="R52" s="12"/>
      <c r="S52" s="12"/>
      <c r="T52" s="12"/>
      <c r="U52" s="12"/>
      <c r="V52" s="15"/>
      <c r="W52" s="1"/>
      <c r="X52" s="1"/>
      <c r="Y52" s="1"/>
      <c r="Z52" s="1"/>
      <c r="AA52" s="1"/>
      <c r="AB52" s="1"/>
    </row>
    <row r="53" spans="1:28" ht="38.25">
      <c r="A53" s="15"/>
      <c r="B53" s="87" t="s">
        <v>323</v>
      </c>
      <c r="C53" s="78" t="s">
        <v>113</v>
      </c>
      <c r="D53" s="80"/>
      <c r="E53" s="10"/>
      <c r="F53" s="10"/>
      <c r="G53" s="10"/>
      <c r="H53" s="10"/>
      <c r="I53" s="10"/>
      <c r="J53" s="10"/>
      <c r="K53" s="10"/>
      <c r="L53" s="10"/>
      <c r="M53" s="10"/>
      <c r="N53" s="32"/>
      <c r="O53" s="32"/>
      <c r="P53" s="12"/>
      <c r="Q53" s="12"/>
      <c r="R53" s="12"/>
      <c r="S53" s="12"/>
      <c r="T53" s="12"/>
      <c r="U53" s="12"/>
      <c r="V53" s="15"/>
      <c r="W53" s="1"/>
      <c r="X53" s="1"/>
      <c r="Y53" s="1"/>
      <c r="Z53" s="1"/>
      <c r="AA53" s="1"/>
      <c r="AB53" s="1"/>
    </row>
    <row r="54" spans="1:28" ht="38.25">
      <c r="A54" s="15"/>
      <c r="B54" s="87" t="s">
        <v>324</v>
      </c>
      <c r="C54" s="78" t="s">
        <v>114</v>
      </c>
      <c r="D54" s="80"/>
      <c r="E54" s="10"/>
      <c r="F54" s="10"/>
      <c r="G54" s="10"/>
      <c r="H54" s="10"/>
      <c r="I54" s="10"/>
      <c r="J54" s="10"/>
      <c r="K54" s="10"/>
      <c r="L54" s="10"/>
      <c r="M54" s="10"/>
      <c r="N54" s="32"/>
      <c r="O54" s="32"/>
      <c r="P54" s="12"/>
      <c r="Q54" s="12"/>
      <c r="R54" s="12"/>
      <c r="S54" s="12"/>
      <c r="T54" s="12"/>
      <c r="U54" s="12"/>
      <c r="V54" s="15"/>
      <c r="W54" s="1"/>
      <c r="X54" s="1"/>
      <c r="Y54" s="1"/>
      <c r="Z54" s="1"/>
      <c r="AA54" s="1"/>
      <c r="AB54" s="1"/>
    </row>
    <row r="55" spans="1:28" ht="76.5">
      <c r="A55" s="15"/>
      <c r="B55" s="87" t="s">
        <v>325</v>
      </c>
      <c r="C55" s="78" t="s">
        <v>115</v>
      </c>
      <c r="D55" s="80"/>
      <c r="E55" s="10"/>
      <c r="F55" s="10"/>
      <c r="G55" s="10"/>
      <c r="H55" s="10"/>
      <c r="I55" s="10"/>
      <c r="J55" s="10"/>
      <c r="K55" s="10"/>
      <c r="L55" s="10"/>
      <c r="M55" s="10"/>
      <c r="N55" s="32"/>
      <c r="O55" s="32"/>
      <c r="P55" s="12"/>
      <c r="Q55" s="12"/>
      <c r="R55" s="12"/>
      <c r="S55" s="12"/>
      <c r="T55" s="12"/>
      <c r="U55" s="12"/>
      <c r="V55" s="15"/>
      <c r="W55" s="1"/>
      <c r="X55" s="1"/>
      <c r="Y55" s="1"/>
      <c r="Z55" s="1"/>
      <c r="AA55" s="1"/>
      <c r="AB55" s="1"/>
    </row>
    <row r="56" spans="1:28" ht="25.5">
      <c r="A56" s="15"/>
      <c r="B56" s="87" t="s">
        <v>326</v>
      </c>
      <c r="C56" s="78" t="s">
        <v>116</v>
      </c>
      <c r="D56" s="80"/>
      <c r="E56" s="10"/>
      <c r="F56" s="10"/>
      <c r="G56" s="10"/>
      <c r="H56" s="10"/>
      <c r="I56" s="10"/>
      <c r="J56" s="10"/>
      <c r="K56" s="10"/>
      <c r="L56" s="10"/>
      <c r="M56" s="10"/>
      <c r="N56" s="32"/>
      <c r="O56" s="32"/>
      <c r="P56" s="12"/>
      <c r="Q56" s="12"/>
      <c r="R56" s="12"/>
      <c r="S56" s="12"/>
      <c r="T56" s="12"/>
      <c r="U56" s="12"/>
      <c r="V56" s="15"/>
      <c r="W56" s="1"/>
      <c r="X56" s="1"/>
      <c r="Y56" s="1"/>
      <c r="Z56" s="1"/>
      <c r="AA56" s="1"/>
      <c r="AB56" s="1"/>
    </row>
    <row r="57" spans="1:28" ht="38.25">
      <c r="A57" s="15"/>
      <c r="B57" s="87" t="s">
        <v>327</v>
      </c>
      <c r="C57" s="78" t="s">
        <v>117</v>
      </c>
      <c r="D57" s="80"/>
      <c r="E57" s="18"/>
      <c r="F57" s="18"/>
      <c r="G57" s="18"/>
      <c r="H57" s="18"/>
      <c r="I57" s="18"/>
      <c r="J57" s="18"/>
      <c r="K57" s="10"/>
      <c r="L57" s="10"/>
      <c r="M57" s="19"/>
      <c r="N57" s="32"/>
      <c r="O57" s="32"/>
      <c r="P57" s="12"/>
      <c r="Q57" s="12"/>
      <c r="R57" s="12"/>
      <c r="S57" s="12"/>
      <c r="T57" s="12"/>
      <c r="U57" s="12"/>
      <c r="V57" s="15"/>
      <c r="W57" s="1"/>
      <c r="X57" s="1"/>
      <c r="Y57" s="1"/>
      <c r="Z57" s="1"/>
      <c r="AA57" s="1"/>
      <c r="AB57" s="1"/>
    </row>
    <row r="58" spans="1:28" ht="63.75">
      <c r="A58" s="15"/>
      <c r="B58" s="87" t="s">
        <v>328</v>
      </c>
      <c r="C58" s="78" t="s">
        <v>118</v>
      </c>
      <c r="D58" s="80"/>
      <c r="E58" s="10"/>
      <c r="F58" s="10"/>
      <c r="G58" s="10"/>
      <c r="H58" s="10"/>
      <c r="I58" s="10"/>
      <c r="J58" s="10"/>
      <c r="K58" s="10"/>
      <c r="L58" s="10"/>
      <c r="M58" s="10"/>
      <c r="N58" s="32"/>
      <c r="O58" s="32"/>
      <c r="P58" s="12"/>
      <c r="Q58" s="12"/>
      <c r="R58" s="12"/>
      <c r="S58" s="12"/>
      <c r="T58" s="12"/>
      <c r="U58" s="12"/>
      <c r="V58" s="15"/>
      <c r="W58" s="1"/>
      <c r="X58" s="1"/>
      <c r="Y58" s="1"/>
      <c r="Z58" s="1"/>
      <c r="AA58" s="1"/>
      <c r="AB58" s="1"/>
    </row>
    <row r="59" spans="1:28" ht="51">
      <c r="A59" s="15"/>
      <c r="B59" s="87" t="s">
        <v>329</v>
      </c>
      <c r="C59" s="78" t="s">
        <v>119</v>
      </c>
      <c r="D59" s="80"/>
      <c r="E59" s="18"/>
      <c r="F59" s="18"/>
      <c r="G59" s="18"/>
      <c r="H59" s="18"/>
      <c r="I59" s="18"/>
      <c r="J59" s="18"/>
      <c r="K59" s="10"/>
      <c r="L59" s="10"/>
      <c r="M59" s="10"/>
      <c r="N59" s="23"/>
      <c r="O59" s="23"/>
      <c r="P59" s="12"/>
      <c r="Q59" s="12"/>
      <c r="R59" s="12"/>
      <c r="S59" s="12"/>
      <c r="T59" s="12"/>
      <c r="U59" s="12"/>
      <c r="V59" s="15"/>
      <c r="W59" s="1"/>
      <c r="X59" s="1"/>
      <c r="Y59" s="1"/>
      <c r="Z59" s="1"/>
      <c r="AA59" s="1"/>
      <c r="AB59" s="1"/>
    </row>
    <row r="60" spans="1:28" ht="51">
      <c r="A60" s="15"/>
      <c r="B60" s="87" t="s">
        <v>330</v>
      </c>
      <c r="C60" s="78" t="s">
        <v>120</v>
      </c>
      <c r="D60" s="80"/>
      <c r="E60" s="10"/>
      <c r="F60" s="10"/>
      <c r="G60" s="10"/>
      <c r="H60" s="10"/>
      <c r="I60" s="10"/>
      <c r="J60" s="10"/>
      <c r="K60" s="10"/>
      <c r="L60" s="10"/>
      <c r="M60" s="10"/>
      <c r="N60" s="32"/>
      <c r="O60" s="32"/>
      <c r="P60" s="12"/>
      <c r="Q60" s="12"/>
      <c r="R60" s="12"/>
      <c r="S60" s="12"/>
      <c r="T60" s="12"/>
      <c r="U60" s="12"/>
      <c r="V60" s="15"/>
      <c r="W60" s="1"/>
      <c r="X60" s="1"/>
      <c r="Y60" s="1"/>
      <c r="Z60" s="1"/>
      <c r="AA60" s="1"/>
      <c r="AB60" s="1"/>
    </row>
    <row r="61" spans="1:28" ht="38.25">
      <c r="A61" s="15"/>
      <c r="B61" s="87" t="s">
        <v>331</v>
      </c>
      <c r="C61" s="78" t="s">
        <v>121</v>
      </c>
      <c r="D61" s="80"/>
      <c r="E61" s="10"/>
      <c r="F61" s="10"/>
      <c r="G61" s="10"/>
      <c r="H61" s="10"/>
      <c r="I61" s="10"/>
      <c r="J61" s="10"/>
      <c r="K61" s="10"/>
      <c r="L61" s="10"/>
      <c r="M61" s="19"/>
      <c r="N61" s="32"/>
      <c r="O61" s="32"/>
      <c r="P61" s="12"/>
      <c r="Q61" s="12"/>
      <c r="R61" s="12"/>
      <c r="S61" s="12"/>
      <c r="T61" s="12"/>
      <c r="U61" s="12"/>
      <c r="V61" s="15"/>
      <c r="W61" s="1"/>
      <c r="X61" s="1"/>
      <c r="Y61" s="1"/>
      <c r="Z61" s="1"/>
      <c r="AA61" s="1"/>
      <c r="AB61" s="1"/>
    </row>
    <row r="62" spans="1:28" ht="204">
      <c r="A62" s="15"/>
      <c r="B62" s="87" t="s">
        <v>332</v>
      </c>
      <c r="C62" s="78" t="s">
        <v>122</v>
      </c>
      <c r="D62" s="80"/>
      <c r="E62" s="10"/>
      <c r="F62" s="10"/>
      <c r="G62" s="10"/>
      <c r="H62" s="10"/>
      <c r="I62" s="10"/>
      <c r="J62" s="10"/>
      <c r="K62" s="26"/>
      <c r="L62" s="27"/>
      <c r="M62" s="27"/>
      <c r="N62" s="50"/>
      <c r="O62" s="50"/>
      <c r="P62" s="12"/>
      <c r="Q62" s="12"/>
      <c r="R62" s="12"/>
      <c r="S62" s="12"/>
      <c r="T62" s="12"/>
      <c r="U62" s="12"/>
      <c r="V62" s="15"/>
      <c r="W62" s="1"/>
      <c r="X62" s="1"/>
      <c r="Y62" s="1"/>
      <c r="Z62" s="1"/>
      <c r="AA62" s="1"/>
      <c r="AB62" s="1"/>
    </row>
    <row r="63" spans="1:28" ht="25.5">
      <c r="A63" s="15"/>
      <c r="B63" s="87" t="s">
        <v>333</v>
      </c>
      <c r="C63" s="78" t="s">
        <v>123</v>
      </c>
      <c r="D63" s="80"/>
      <c r="E63" s="10"/>
      <c r="F63" s="10"/>
      <c r="G63" s="10"/>
      <c r="H63" s="10"/>
      <c r="I63" s="10"/>
      <c r="J63" s="10"/>
      <c r="K63" s="10"/>
      <c r="L63" s="10"/>
      <c r="M63" s="10"/>
      <c r="N63" s="32"/>
      <c r="O63" s="32"/>
      <c r="P63" s="12"/>
      <c r="Q63" s="12"/>
      <c r="R63" s="12"/>
      <c r="S63" s="12"/>
      <c r="T63" s="12"/>
      <c r="U63" s="12"/>
      <c r="V63" s="15"/>
      <c r="W63" s="1"/>
      <c r="X63" s="1"/>
      <c r="Y63" s="1"/>
      <c r="Z63" s="1"/>
      <c r="AA63" s="1"/>
      <c r="AB63" s="1"/>
    </row>
    <row r="64" spans="1:28" ht="51">
      <c r="A64" s="24"/>
      <c r="B64" s="87" t="s">
        <v>334</v>
      </c>
      <c r="C64" s="78" t="s">
        <v>124</v>
      </c>
      <c r="D64" s="80"/>
      <c r="E64" s="13"/>
      <c r="F64" s="13"/>
      <c r="G64" s="13"/>
      <c r="H64" s="13"/>
      <c r="I64" s="13"/>
      <c r="J64" s="13"/>
      <c r="K64" s="13"/>
      <c r="L64" s="13"/>
      <c r="M64" s="13"/>
      <c r="N64" s="48"/>
      <c r="O64" s="48"/>
      <c r="P64" s="12"/>
      <c r="Q64" s="12"/>
      <c r="R64" s="12"/>
      <c r="S64" s="12"/>
      <c r="T64" s="12"/>
      <c r="U64" s="12"/>
      <c r="V64" s="15"/>
      <c r="W64" s="1"/>
      <c r="X64" s="1"/>
      <c r="Y64" s="1"/>
      <c r="Z64" s="1"/>
      <c r="AA64" s="1"/>
      <c r="AB64" s="1"/>
    </row>
    <row r="65" spans="1:28" ht="38.25">
      <c r="A65" s="24"/>
      <c r="B65" s="87" t="s">
        <v>335</v>
      </c>
      <c r="C65" s="78" t="s">
        <v>125</v>
      </c>
      <c r="D65" s="80"/>
      <c r="E65" s="18"/>
      <c r="F65" s="18"/>
      <c r="G65" s="18"/>
      <c r="H65" s="18"/>
      <c r="I65" s="18"/>
      <c r="J65" s="18"/>
      <c r="K65" s="18"/>
      <c r="L65" s="18"/>
      <c r="M65" s="18"/>
      <c r="N65" s="23"/>
      <c r="O65" s="23"/>
      <c r="P65" s="12"/>
      <c r="Q65" s="12"/>
      <c r="R65" s="12"/>
      <c r="S65" s="12"/>
      <c r="T65" s="12"/>
      <c r="U65" s="12"/>
      <c r="V65" s="15"/>
      <c r="W65" s="1"/>
      <c r="X65" s="1"/>
      <c r="Y65" s="1"/>
      <c r="Z65" s="1"/>
      <c r="AA65" s="1"/>
      <c r="AB65" s="1"/>
    </row>
    <row r="66" spans="1:28" ht="38.25">
      <c r="A66" s="24"/>
      <c r="B66" s="87" t="s">
        <v>336</v>
      </c>
      <c r="C66" s="78" t="s">
        <v>126</v>
      </c>
      <c r="D66" s="80"/>
      <c r="E66" s="18"/>
      <c r="F66" s="18"/>
      <c r="G66" s="18"/>
      <c r="H66" s="18"/>
      <c r="I66" s="18"/>
      <c r="J66" s="18"/>
      <c r="K66" s="18"/>
      <c r="L66" s="18"/>
      <c r="M66" s="18"/>
      <c r="N66" s="23"/>
      <c r="O66" s="23"/>
      <c r="P66" s="12"/>
      <c r="Q66" s="12"/>
      <c r="R66" s="12"/>
      <c r="S66" s="12"/>
      <c r="T66" s="12"/>
      <c r="U66" s="12"/>
      <c r="V66" s="15"/>
      <c r="W66" s="1"/>
      <c r="X66" s="1"/>
      <c r="Y66" s="1"/>
      <c r="Z66" s="1"/>
      <c r="AA66" s="1"/>
      <c r="AB66" s="1"/>
    </row>
    <row r="67" spans="1:28" ht="63.75">
      <c r="A67" s="15"/>
      <c r="B67" s="87" t="s">
        <v>337</v>
      </c>
      <c r="C67" s="78" t="s">
        <v>127</v>
      </c>
      <c r="D67" s="80"/>
      <c r="E67" s="14"/>
      <c r="F67" s="14"/>
      <c r="G67" s="14"/>
      <c r="H67" s="14"/>
      <c r="I67" s="14"/>
      <c r="J67" s="14"/>
      <c r="K67" s="14"/>
      <c r="L67" s="14"/>
      <c r="M67" s="14"/>
      <c r="N67" s="49"/>
      <c r="O67" s="49"/>
      <c r="P67" s="12"/>
      <c r="Q67" s="12"/>
      <c r="R67" s="12"/>
      <c r="S67" s="12"/>
      <c r="T67" s="12"/>
      <c r="U67" s="12"/>
      <c r="V67" s="15"/>
      <c r="W67" s="1"/>
      <c r="X67" s="1"/>
      <c r="Y67" s="1"/>
      <c r="Z67" s="1"/>
      <c r="AA67" s="1"/>
      <c r="AB67" s="1"/>
    </row>
    <row r="68" spans="1:28" ht="51">
      <c r="A68" s="15"/>
      <c r="B68" s="87" t="s">
        <v>338</v>
      </c>
      <c r="C68" s="78" t="s">
        <v>128</v>
      </c>
      <c r="D68" s="80"/>
      <c r="E68" s="18"/>
      <c r="F68" s="18"/>
      <c r="G68" s="18"/>
      <c r="H68" s="18"/>
      <c r="I68" s="18"/>
      <c r="J68" s="18"/>
      <c r="K68" s="18"/>
      <c r="L68" s="18"/>
      <c r="M68" s="18"/>
      <c r="N68" s="23"/>
      <c r="O68" s="23"/>
      <c r="P68" s="12"/>
      <c r="Q68" s="12"/>
      <c r="R68" s="12"/>
      <c r="S68" s="12"/>
      <c r="T68" s="12"/>
      <c r="U68" s="12"/>
      <c r="V68" s="15"/>
      <c r="W68" s="1"/>
      <c r="X68" s="1"/>
      <c r="Y68" s="1"/>
      <c r="Z68" s="1"/>
      <c r="AA68" s="1"/>
      <c r="AB68" s="1"/>
    </row>
    <row r="69" spans="1:28" ht="25.5">
      <c r="A69" s="15"/>
      <c r="B69" s="87" t="s">
        <v>339</v>
      </c>
      <c r="C69" s="78" t="s">
        <v>129</v>
      </c>
      <c r="D69" s="80"/>
      <c r="E69" s="18"/>
      <c r="F69" s="18"/>
      <c r="G69" s="18"/>
      <c r="H69" s="18"/>
      <c r="I69" s="18"/>
      <c r="J69" s="18"/>
      <c r="K69" s="18"/>
      <c r="L69" s="28"/>
      <c r="M69" s="18"/>
      <c r="N69" s="23"/>
      <c r="O69" s="23"/>
      <c r="P69" s="12"/>
      <c r="Q69" s="12"/>
      <c r="R69" s="12"/>
      <c r="S69" s="12"/>
      <c r="T69" s="12"/>
      <c r="U69" s="12"/>
      <c r="V69" s="15"/>
      <c r="W69" s="1"/>
      <c r="X69" s="1"/>
      <c r="Y69" s="1"/>
      <c r="Z69" s="1"/>
      <c r="AA69" s="1"/>
      <c r="AB69" s="1"/>
    </row>
    <row r="70" spans="1:28" ht="51">
      <c r="A70" s="15"/>
      <c r="B70" s="87" t="s">
        <v>340</v>
      </c>
      <c r="C70" s="78" t="s">
        <v>130</v>
      </c>
      <c r="D70" s="80"/>
      <c r="E70" s="18"/>
      <c r="F70" s="18"/>
      <c r="G70" s="18"/>
      <c r="H70" s="18"/>
      <c r="I70" s="18"/>
      <c r="J70" s="18"/>
      <c r="K70" s="18"/>
      <c r="L70" s="28"/>
      <c r="M70" s="18"/>
      <c r="N70" s="23"/>
      <c r="O70" s="23"/>
      <c r="P70" s="12"/>
      <c r="Q70" s="12"/>
      <c r="R70" s="12"/>
      <c r="S70" s="12"/>
      <c r="T70" s="12"/>
      <c r="U70" s="12"/>
      <c r="V70" s="15"/>
      <c r="W70" s="1"/>
      <c r="X70" s="1"/>
      <c r="Y70" s="1"/>
      <c r="Z70" s="1"/>
      <c r="AA70" s="1"/>
      <c r="AB70" s="1"/>
    </row>
    <row r="71" spans="1:28" ht="63.75">
      <c r="A71" s="15"/>
      <c r="B71" s="87" t="s">
        <v>341</v>
      </c>
      <c r="C71" s="78" t="s">
        <v>131</v>
      </c>
      <c r="D71" s="80"/>
      <c r="E71" s="10"/>
      <c r="F71" s="10"/>
      <c r="G71" s="10"/>
      <c r="H71" s="10"/>
      <c r="I71" s="10"/>
      <c r="J71" s="10"/>
      <c r="K71" s="18"/>
      <c r="L71" s="18"/>
      <c r="M71" s="18"/>
      <c r="N71" s="23"/>
      <c r="O71" s="23"/>
      <c r="P71" s="12"/>
      <c r="Q71" s="12"/>
      <c r="R71" s="12"/>
      <c r="S71" s="12"/>
      <c r="T71" s="12"/>
      <c r="U71" s="12"/>
      <c r="V71" s="15"/>
      <c r="W71" s="1"/>
      <c r="X71" s="1"/>
      <c r="Y71" s="1"/>
      <c r="Z71" s="1"/>
      <c r="AA71" s="1"/>
      <c r="AB71" s="1"/>
    </row>
    <row r="72" spans="1:28" ht="51">
      <c r="A72" s="15"/>
      <c r="B72" s="87" t="s">
        <v>342</v>
      </c>
      <c r="C72" s="78" t="s">
        <v>132</v>
      </c>
      <c r="D72" s="80"/>
      <c r="E72" s="10"/>
      <c r="F72" s="10"/>
      <c r="G72" s="10"/>
      <c r="H72" s="10"/>
      <c r="I72" s="10"/>
      <c r="J72" s="10"/>
      <c r="K72" s="10"/>
      <c r="L72" s="10"/>
      <c r="M72" s="10"/>
      <c r="N72" s="32"/>
      <c r="O72" s="32"/>
      <c r="P72" s="12"/>
      <c r="Q72" s="12"/>
      <c r="R72" s="12"/>
      <c r="S72" s="12"/>
      <c r="T72" s="12"/>
      <c r="U72" s="12"/>
      <c r="V72" s="15"/>
      <c r="W72" s="1"/>
      <c r="X72" s="1"/>
      <c r="Y72" s="1"/>
      <c r="Z72" s="1"/>
      <c r="AA72" s="1"/>
      <c r="AB72" s="1"/>
    </row>
    <row r="73" spans="1:28" ht="63.75">
      <c r="A73" s="15"/>
      <c r="B73" s="87" t="s">
        <v>343</v>
      </c>
      <c r="C73" s="78" t="s">
        <v>133</v>
      </c>
      <c r="D73" s="80"/>
      <c r="E73" s="10"/>
      <c r="F73" s="10"/>
      <c r="G73" s="10"/>
      <c r="H73" s="10"/>
      <c r="I73" s="10"/>
      <c r="J73" s="10"/>
      <c r="K73" s="10"/>
      <c r="L73" s="10"/>
      <c r="M73" s="10"/>
      <c r="N73" s="32"/>
      <c r="O73" s="32"/>
      <c r="P73" s="12"/>
      <c r="Q73" s="12"/>
      <c r="R73" s="12"/>
      <c r="S73" s="12"/>
      <c r="T73" s="12"/>
      <c r="U73" s="12"/>
      <c r="V73" s="15"/>
      <c r="W73" s="1"/>
      <c r="X73" s="1"/>
      <c r="Y73" s="1"/>
      <c r="Z73" s="1"/>
      <c r="AA73" s="1"/>
      <c r="AB73" s="1"/>
    </row>
    <row r="74" spans="1:28" ht="25.5">
      <c r="A74" s="15"/>
      <c r="B74" s="87" t="s">
        <v>344</v>
      </c>
      <c r="C74" s="78" t="s">
        <v>134</v>
      </c>
      <c r="D74" s="80"/>
      <c r="E74" s="10"/>
      <c r="F74" s="10"/>
      <c r="G74" s="10"/>
      <c r="H74" s="10"/>
      <c r="I74" s="10"/>
      <c r="J74" s="10"/>
      <c r="K74" s="10"/>
      <c r="L74" s="10"/>
      <c r="M74" s="10"/>
      <c r="N74" s="32"/>
      <c r="O74" s="32"/>
      <c r="P74" s="12"/>
      <c r="Q74" s="12"/>
      <c r="R74" s="12"/>
      <c r="S74" s="12"/>
      <c r="T74" s="12"/>
      <c r="U74" s="12"/>
      <c r="V74" s="15"/>
      <c r="W74" s="1"/>
      <c r="X74" s="1"/>
      <c r="Y74" s="1"/>
      <c r="Z74" s="1"/>
      <c r="AA74" s="1"/>
      <c r="AB74" s="1"/>
    </row>
    <row r="75" spans="1:28" ht="38.25">
      <c r="A75" s="15"/>
      <c r="B75" s="87" t="s">
        <v>345</v>
      </c>
      <c r="C75" s="78" t="s">
        <v>135</v>
      </c>
      <c r="D75" s="80"/>
      <c r="E75" s="10"/>
      <c r="F75" s="10"/>
      <c r="G75" s="10"/>
      <c r="H75" s="10"/>
      <c r="I75" s="10"/>
      <c r="J75" s="10"/>
      <c r="K75" s="10"/>
      <c r="L75" s="10"/>
      <c r="M75" s="10"/>
      <c r="N75" s="32"/>
      <c r="O75" s="32"/>
      <c r="P75" s="12"/>
      <c r="Q75" s="12"/>
      <c r="R75" s="12"/>
      <c r="S75" s="12"/>
      <c r="T75" s="12"/>
      <c r="U75" s="12"/>
      <c r="V75" s="15"/>
      <c r="W75" s="1"/>
      <c r="X75" s="1"/>
      <c r="Y75" s="1"/>
      <c r="Z75" s="1"/>
      <c r="AA75" s="1"/>
      <c r="AB75" s="1"/>
    </row>
    <row r="76" spans="1:28" ht="63.75">
      <c r="A76" s="15"/>
      <c r="B76" s="96" t="s">
        <v>346</v>
      </c>
      <c r="C76" s="79" t="s">
        <v>136</v>
      </c>
      <c r="D76" s="97"/>
      <c r="E76" s="10"/>
      <c r="F76" s="10"/>
      <c r="G76" s="10"/>
      <c r="H76" s="10"/>
      <c r="I76" s="10"/>
      <c r="J76" s="10"/>
      <c r="K76" s="10"/>
      <c r="L76" s="10"/>
      <c r="M76" s="10"/>
      <c r="N76" s="10"/>
      <c r="O76" s="10"/>
      <c r="P76" s="11"/>
      <c r="Q76" s="11"/>
      <c r="R76" s="11"/>
      <c r="S76" s="11"/>
      <c r="T76" s="11"/>
      <c r="U76" s="11"/>
      <c r="V76" s="15"/>
      <c r="W76" s="1"/>
      <c r="X76" s="1"/>
      <c r="Y76" s="1"/>
      <c r="Z76" s="1"/>
      <c r="AA76" s="1"/>
      <c r="AB76" s="1"/>
    </row>
    <row r="77" spans="1:28">
      <c r="A77" s="15"/>
      <c r="B77" s="87" t="s">
        <v>347</v>
      </c>
      <c r="C77" s="78" t="s">
        <v>137</v>
      </c>
      <c r="D77" s="80"/>
      <c r="E77" s="18"/>
      <c r="F77" s="18"/>
      <c r="G77" s="18"/>
      <c r="H77" s="18"/>
      <c r="I77" s="18"/>
      <c r="J77" s="18"/>
      <c r="K77" s="10"/>
      <c r="L77" s="10"/>
      <c r="M77" s="19"/>
      <c r="N77" s="10"/>
      <c r="O77" s="10"/>
      <c r="P77" s="12"/>
      <c r="Q77" s="12"/>
      <c r="R77" s="12"/>
      <c r="S77" s="12"/>
      <c r="T77" s="12"/>
      <c r="U77" s="12"/>
      <c r="V77" s="15"/>
      <c r="W77" s="1"/>
      <c r="X77" s="1"/>
      <c r="Y77" s="1"/>
      <c r="Z77" s="1"/>
      <c r="AA77" s="1"/>
      <c r="AB77" s="1"/>
    </row>
    <row r="78" spans="1:28">
      <c r="A78" s="15"/>
      <c r="B78" s="87" t="s">
        <v>348</v>
      </c>
      <c r="C78" s="78" t="s">
        <v>138</v>
      </c>
      <c r="D78" s="80"/>
      <c r="E78" s="18"/>
      <c r="F78" s="18"/>
      <c r="G78" s="18"/>
      <c r="H78" s="18"/>
      <c r="I78" s="18"/>
      <c r="J78" s="18"/>
      <c r="K78" s="10"/>
      <c r="L78" s="10"/>
      <c r="M78" s="10"/>
      <c r="N78" s="32"/>
      <c r="O78" s="32"/>
      <c r="P78" s="12"/>
      <c r="Q78" s="12"/>
      <c r="R78" s="12"/>
      <c r="S78" s="12"/>
      <c r="T78" s="12"/>
      <c r="U78" s="12"/>
      <c r="V78" s="15"/>
      <c r="W78" s="1"/>
      <c r="X78" s="1"/>
      <c r="Y78" s="1"/>
      <c r="Z78" s="1"/>
      <c r="AA78" s="1"/>
      <c r="AB78" s="1"/>
    </row>
    <row r="79" spans="1:28" ht="25.5">
      <c r="A79" s="15"/>
      <c r="B79" s="87" t="s">
        <v>349</v>
      </c>
      <c r="C79" s="78" t="s">
        <v>139</v>
      </c>
      <c r="D79" s="80"/>
      <c r="E79" s="18"/>
      <c r="F79" s="18"/>
      <c r="G79" s="18"/>
      <c r="H79" s="18"/>
      <c r="I79" s="18"/>
      <c r="J79" s="18"/>
      <c r="K79" s="10"/>
      <c r="L79" s="10"/>
      <c r="M79" s="10"/>
      <c r="N79" s="32"/>
      <c r="O79" s="32"/>
      <c r="P79" s="12"/>
      <c r="Q79" s="12"/>
      <c r="R79" s="12"/>
      <c r="S79" s="12"/>
      <c r="T79" s="12"/>
      <c r="U79" s="12"/>
      <c r="V79" s="15"/>
      <c r="W79" s="1"/>
      <c r="X79" s="1"/>
      <c r="Y79" s="1"/>
      <c r="Z79" s="1"/>
      <c r="AA79" s="1"/>
      <c r="AB79" s="1"/>
    </row>
    <row r="80" spans="1:28">
      <c r="A80" s="15"/>
      <c r="B80" s="87" t="s">
        <v>350</v>
      </c>
      <c r="C80" s="78" t="s">
        <v>14</v>
      </c>
      <c r="D80" s="80"/>
      <c r="E80" s="18"/>
      <c r="F80" s="18"/>
      <c r="G80" s="18"/>
      <c r="H80" s="18"/>
      <c r="I80" s="18"/>
      <c r="J80" s="18"/>
      <c r="K80" s="10"/>
      <c r="L80" s="10"/>
      <c r="M80" s="10"/>
      <c r="N80" s="32"/>
      <c r="O80" s="32"/>
      <c r="P80" s="12"/>
      <c r="Q80" s="12"/>
      <c r="R80" s="12"/>
      <c r="S80" s="12"/>
      <c r="T80" s="12"/>
      <c r="U80" s="12"/>
      <c r="V80" s="15"/>
      <c r="W80" s="1"/>
      <c r="X80" s="1"/>
      <c r="Y80" s="1"/>
      <c r="Z80" s="1"/>
      <c r="AA80" s="1"/>
      <c r="AB80" s="1"/>
    </row>
    <row r="81" spans="1:28" ht="76.5">
      <c r="A81" s="15"/>
      <c r="B81" s="87" t="s">
        <v>351</v>
      </c>
      <c r="C81" s="78" t="s">
        <v>8</v>
      </c>
      <c r="D81" s="80"/>
      <c r="E81" s="18"/>
      <c r="F81" s="18"/>
      <c r="G81" s="18"/>
      <c r="H81" s="18"/>
      <c r="I81" s="18"/>
      <c r="J81" s="18"/>
      <c r="K81" s="10"/>
      <c r="L81" s="10"/>
      <c r="M81" s="10"/>
      <c r="N81" s="32"/>
      <c r="O81" s="32"/>
      <c r="P81" s="12"/>
      <c r="Q81" s="12"/>
      <c r="R81" s="12"/>
      <c r="S81" s="12"/>
      <c r="T81" s="12"/>
      <c r="U81" s="12"/>
      <c r="V81" s="15"/>
      <c r="W81" s="1"/>
      <c r="X81" s="1"/>
      <c r="Y81" s="1"/>
      <c r="Z81" s="1"/>
      <c r="AA81" s="1"/>
      <c r="AB81" s="1"/>
    </row>
    <row r="82" spans="1:28" ht="51">
      <c r="A82" s="15"/>
      <c r="B82" s="87" t="s">
        <v>352</v>
      </c>
      <c r="C82" s="78" t="s">
        <v>15</v>
      </c>
      <c r="D82" s="80"/>
      <c r="E82" s="18"/>
      <c r="F82" s="18"/>
      <c r="G82" s="18"/>
      <c r="H82" s="18"/>
      <c r="I82" s="18"/>
      <c r="J82" s="18"/>
      <c r="K82" s="10"/>
      <c r="L82" s="10"/>
      <c r="M82" s="10"/>
      <c r="N82" s="32"/>
      <c r="O82" s="32"/>
      <c r="P82" s="12"/>
      <c r="Q82" s="12"/>
      <c r="R82" s="12"/>
      <c r="S82" s="12"/>
      <c r="T82" s="12"/>
      <c r="U82" s="12"/>
      <c r="V82" s="15"/>
      <c r="W82" s="1"/>
      <c r="X82" s="1"/>
      <c r="Y82" s="1"/>
      <c r="Z82" s="1"/>
      <c r="AA82" s="1"/>
      <c r="AB82" s="1"/>
    </row>
    <row r="83" spans="1:28" ht="51">
      <c r="A83" s="15"/>
      <c r="B83" s="87" t="s">
        <v>353</v>
      </c>
      <c r="C83" s="78" t="s">
        <v>43</v>
      </c>
      <c r="D83" s="80"/>
      <c r="E83" s="18"/>
      <c r="F83" s="18"/>
      <c r="G83" s="18"/>
      <c r="H83" s="18"/>
      <c r="I83" s="18"/>
      <c r="J83" s="18"/>
      <c r="K83" s="10"/>
      <c r="L83" s="10"/>
      <c r="M83" s="10"/>
      <c r="N83" s="32"/>
      <c r="O83" s="32"/>
      <c r="P83" s="12"/>
      <c r="Q83" s="12"/>
      <c r="R83" s="12"/>
      <c r="S83" s="12"/>
      <c r="T83" s="12"/>
      <c r="U83" s="12"/>
      <c r="V83" s="15"/>
      <c r="W83" s="1"/>
      <c r="X83" s="1"/>
      <c r="Y83" s="1"/>
      <c r="Z83" s="1"/>
      <c r="AA83" s="1"/>
      <c r="AB83" s="1"/>
    </row>
    <row r="84" spans="1:28" ht="25.5">
      <c r="A84" s="15"/>
      <c r="B84" s="87" t="s">
        <v>354</v>
      </c>
      <c r="C84" s="78" t="s">
        <v>89</v>
      </c>
      <c r="D84" s="80"/>
      <c r="E84" s="18"/>
      <c r="F84" s="18"/>
      <c r="G84" s="18"/>
      <c r="H84" s="18"/>
      <c r="I84" s="18"/>
      <c r="J84" s="18"/>
      <c r="K84" s="10"/>
      <c r="L84" s="10"/>
      <c r="M84" s="10"/>
      <c r="N84" s="32"/>
      <c r="O84" s="32"/>
      <c r="P84" s="12"/>
      <c r="Q84" s="12"/>
      <c r="R84" s="12"/>
      <c r="S84" s="12"/>
      <c r="T84" s="12"/>
      <c r="U84" s="12"/>
      <c r="V84" s="15"/>
      <c r="W84" s="1"/>
      <c r="X84" s="1"/>
      <c r="Y84" s="1"/>
      <c r="Z84" s="1"/>
      <c r="AA84" s="1"/>
      <c r="AB84" s="1"/>
    </row>
    <row r="85" spans="1:28" ht="38.25">
      <c r="A85" s="15"/>
      <c r="B85" s="87" t="s">
        <v>355</v>
      </c>
      <c r="C85" s="78" t="s">
        <v>90</v>
      </c>
      <c r="D85" s="80"/>
      <c r="E85" s="18"/>
      <c r="F85" s="18"/>
      <c r="G85" s="18"/>
      <c r="H85" s="18"/>
      <c r="I85" s="18"/>
      <c r="J85" s="18"/>
      <c r="K85" s="10"/>
      <c r="L85" s="10"/>
      <c r="M85" s="10"/>
      <c r="N85" s="32"/>
      <c r="O85" s="32"/>
      <c r="P85" s="12"/>
      <c r="Q85" s="12"/>
      <c r="R85" s="12"/>
      <c r="S85" s="12"/>
      <c r="T85" s="12"/>
      <c r="U85" s="12"/>
      <c r="V85" s="15"/>
      <c r="W85" s="1"/>
      <c r="X85" s="1"/>
      <c r="Y85" s="1"/>
      <c r="Z85" s="1"/>
      <c r="AA85" s="1"/>
      <c r="AB85" s="1"/>
    </row>
    <row r="86" spans="1:28" ht="76.5">
      <c r="A86" s="15"/>
      <c r="B86" s="87" t="s">
        <v>356</v>
      </c>
      <c r="C86" s="78" t="s">
        <v>91</v>
      </c>
      <c r="D86" s="80"/>
      <c r="E86" s="18"/>
      <c r="F86" s="18"/>
      <c r="G86" s="18"/>
      <c r="H86" s="18"/>
      <c r="I86" s="18"/>
      <c r="J86" s="18"/>
      <c r="K86" s="10"/>
      <c r="L86" s="10"/>
      <c r="M86" s="10"/>
      <c r="N86" s="32"/>
      <c r="O86" s="32"/>
      <c r="P86" s="12"/>
      <c r="Q86" s="12"/>
      <c r="R86" s="12"/>
      <c r="S86" s="12"/>
      <c r="T86" s="12"/>
      <c r="U86" s="12"/>
      <c r="V86" s="15"/>
      <c r="W86" s="1"/>
      <c r="X86" s="1"/>
      <c r="Y86" s="1"/>
      <c r="Z86" s="1"/>
      <c r="AA86" s="1"/>
      <c r="AB86" s="1"/>
    </row>
    <row r="87" spans="1:28" ht="76.5">
      <c r="A87" s="15"/>
      <c r="B87" s="87" t="s">
        <v>357</v>
      </c>
      <c r="C87" s="78" t="s">
        <v>42</v>
      </c>
      <c r="D87" s="80"/>
      <c r="E87" s="10"/>
      <c r="F87" s="10"/>
      <c r="G87" s="19"/>
      <c r="H87" s="19"/>
      <c r="I87" s="19"/>
      <c r="J87" s="19"/>
      <c r="K87" s="29"/>
      <c r="L87" s="27"/>
      <c r="M87" s="27"/>
      <c r="N87" s="50"/>
      <c r="O87" s="50"/>
      <c r="P87" s="12"/>
      <c r="Q87" s="12"/>
      <c r="R87" s="12"/>
      <c r="S87" s="12"/>
      <c r="T87" s="12"/>
      <c r="U87" s="12"/>
      <c r="V87" s="15"/>
      <c r="W87" s="1"/>
      <c r="X87" s="1"/>
      <c r="Y87" s="1"/>
      <c r="Z87" s="1"/>
      <c r="AA87" s="1"/>
      <c r="AB87" s="1"/>
    </row>
    <row r="88" spans="1:28" ht="76.5">
      <c r="A88" s="15"/>
      <c r="B88" s="87" t="s">
        <v>358</v>
      </c>
      <c r="C88" s="78" t="s">
        <v>92</v>
      </c>
      <c r="D88" s="80"/>
      <c r="E88" s="18"/>
      <c r="F88" s="18"/>
      <c r="G88" s="18"/>
      <c r="H88" s="18"/>
      <c r="I88" s="18"/>
      <c r="J88" s="18"/>
      <c r="K88" s="10"/>
      <c r="L88" s="10"/>
      <c r="M88" s="10"/>
      <c r="N88" s="32"/>
      <c r="O88" s="32"/>
      <c r="P88" s="12"/>
      <c r="Q88" s="12"/>
      <c r="R88" s="12"/>
      <c r="S88" s="12"/>
      <c r="T88" s="12"/>
      <c r="U88" s="12"/>
      <c r="V88" s="15"/>
      <c r="W88" s="1"/>
      <c r="X88" s="1"/>
      <c r="Y88" s="1"/>
      <c r="Z88" s="1"/>
      <c r="AA88" s="1"/>
      <c r="AB88" s="1"/>
    </row>
    <row r="89" spans="1:28" ht="89.25">
      <c r="A89" s="15"/>
      <c r="B89" s="87" t="s">
        <v>359</v>
      </c>
      <c r="C89" s="78" t="s">
        <v>140</v>
      </c>
      <c r="D89" s="80"/>
      <c r="E89" s="18"/>
      <c r="F89" s="18"/>
      <c r="G89" s="18"/>
      <c r="H89" s="18"/>
      <c r="I89" s="18"/>
      <c r="J89" s="18"/>
      <c r="K89" s="10"/>
      <c r="L89" s="10"/>
      <c r="M89" s="10"/>
      <c r="N89" s="32"/>
      <c r="O89" s="32"/>
      <c r="P89" s="12"/>
      <c r="Q89" s="12"/>
      <c r="R89" s="12"/>
      <c r="S89" s="12"/>
      <c r="T89" s="12"/>
      <c r="U89" s="12"/>
      <c r="V89" s="15"/>
      <c r="W89" s="1"/>
      <c r="X89" s="1"/>
      <c r="Y89" s="1"/>
      <c r="Z89" s="1"/>
      <c r="AA89" s="1"/>
      <c r="AB89" s="1"/>
    </row>
    <row r="90" spans="1:28" ht="25.5">
      <c r="A90" s="15"/>
      <c r="B90" s="87" t="s">
        <v>360</v>
      </c>
      <c r="C90" s="78" t="s">
        <v>16</v>
      </c>
      <c r="D90" s="80"/>
      <c r="E90" s="18"/>
      <c r="F90" s="18"/>
      <c r="G90" s="18"/>
      <c r="H90" s="18"/>
      <c r="I90" s="18"/>
      <c r="J90" s="18"/>
      <c r="K90" s="10"/>
      <c r="L90" s="10"/>
      <c r="M90" s="10"/>
      <c r="N90" s="32"/>
      <c r="O90" s="32"/>
      <c r="P90" s="12"/>
      <c r="Q90" s="12"/>
      <c r="R90" s="12"/>
      <c r="S90" s="12"/>
      <c r="T90" s="12"/>
      <c r="U90" s="12"/>
      <c r="V90" s="15"/>
      <c r="W90" s="1"/>
      <c r="X90" s="1"/>
      <c r="Y90" s="1"/>
      <c r="Z90" s="1"/>
      <c r="AA90" s="1"/>
      <c r="AB90" s="1"/>
    </row>
    <row r="91" spans="1:28" ht="114.75">
      <c r="A91" s="15"/>
      <c r="B91" s="87" t="s">
        <v>361</v>
      </c>
      <c r="C91" s="78" t="s">
        <v>93</v>
      </c>
      <c r="D91" s="80"/>
      <c r="E91" s="18"/>
      <c r="F91" s="18"/>
      <c r="G91" s="18"/>
      <c r="H91" s="18"/>
      <c r="I91" s="18"/>
      <c r="J91" s="18"/>
      <c r="K91" s="10"/>
      <c r="L91" s="10"/>
      <c r="M91" s="10"/>
      <c r="N91" s="32"/>
      <c r="O91" s="32"/>
      <c r="P91" s="12"/>
      <c r="Q91" s="12"/>
      <c r="R91" s="12"/>
      <c r="S91" s="12"/>
      <c r="T91" s="12"/>
      <c r="U91" s="12"/>
      <c r="V91" s="15"/>
      <c r="W91" s="1"/>
      <c r="X91" s="1"/>
      <c r="Y91" s="1"/>
      <c r="Z91" s="1"/>
      <c r="AA91" s="1"/>
      <c r="AB91" s="1"/>
    </row>
    <row r="92" spans="1:28" ht="89.25">
      <c r="A92" s="15"/>
      <c r="B92" s="87" t="s">
        <v>362</v>
      </c>
      <c r="C92" s="78" t="s">
        <v>13</v>
      </c>
      <c r="D92" s="80"/>
      <c r="E92" s="18"/>
      <c r="F92" s="18"/>
      <c r="G92" s="18"/>
      <c r="H92" s="18"/>
      <c r="I92" s="18"/>
      <c r="J92" s="18"/>
      <c r="K92" s="18"/>
      <c r="L92" s="10"/>
      <c r="M92" s="10"/>
      <c r="N92" s="32"/>
      <c r="O92" s="32"/>
      <c r="P92" s="12"/>
      <c r="Q92" s="12"/>
      <c r="R92" s="12"/>
      <c r="S92" s="12"/>
      <c r="T92" s="12"/>
      <c r="U92" s="12"/>
      <c r="V92" s="15"/>
      <c r="W92" s="1"/>
      <c r="X92" s="1"/>
      <c r="Y92" s="1"/>
      <c r="Z92" s="1"/>
      <c r="AA92" s="1"/>
      <c r="AB92" s="1"/>
    </row>
    <row r="93" spans="1:28">
      <c r="A93" s="15"/>
      <c r="B93" s="87" t="s">
        <v>363</v>
      </c>
      <c r="C93" s="78" t="s">
        <v>17</v>
      </c>
      <c r="D93" s="80"/>
      <c r="E93" s="18"/>
      <c r="F93" s="18"/>
      <c r="G93" s="18"/>
      <c r="H93" s="18"/>
      <c r="I93" s="18"/>
      <c r="J93" s="18"/>
      <c r="K93" s="10"/>
      <c r="L93" s="10"/>
      <c r="M93" s="10"/>
      <c r="N93" s="32"/>
      <c r="O93" s="32"/>
      <c r="P93" s="12"/>
      <c r="Q93" s="12"/>
      <c r="R93" s="12"/>
      <c r="S93" s="12"/>
      <c r="T93" s="12"/>
      <c r="U93" s="12"/>
      <c r="V93" s="15"/>
      <c r="W93" s="1"/>
      <c r="X93" s="1"/>
      <c r="Y93" s="1"/>
      <c r="Z93" s="1"/>
      <c r="AA93" s="1"/>
      <c r="AB93" s="1"/>
    </row>
    <row r="94" spans="1:28">
      <c r="A94" s="15"/>
      <c r="B94" s="87" t="s">
        <v>17</v>
      </c>
      <c r="C94" s="81" t="s">
        <v>17</v>
      </c>
      <c r="D94" s="80"/>
      <c r="E94" s="18"/>
      <c r="F94" s="18"/>
      <c r="G94" s="18"/>
      <c r="H94" s="18"/>
      <c r="I94" s="18"/>
      <c r="J94" s="18"/>
      <c r="K94" s="10"/>
      <c r="L94" s="10"/>
      <c r="M94" s="10"/>
      <c r="N94" s="32"/>
      <c r="O94" s="32"/>
      <c r="P94" s="12"/>
      <c r="Q94" s="12"/>
      <c r="R94" s="12"/>
      <c r="S94" s="12"/>
      <c r="T94" s="12"/>
      <c r="U94" s="12"/>
      <c r="V94" s="15"/>
      <c r="W94" s="1"/>
      <c r="X94" s="1"/>
      <c r="Y94" s="1"/>
      <c r="Z94" s="1"/>
      <c r="AA94" s="1"/>
      <c r="AB94" s="1"/>
    </row>
    <row r="95" spans="1:28">
      <c r="A95" s="15"/>
      <c r="B95" s="87" t="s">
        <v>141</v>
      </c>
      <c r="C95" s="81" t="s">
        <v>17</v>
      </c>
      <c r="D95" s="80"/>
      <c r="E95" s="18"/>
      <c r="F95" s="18"/>
      <c r="G95" s="18"/>
      <c r="H95" s="18"/>
      <c r="I95" s="18"/>
      <c r="J95" s="18"/>
      <c r="K95" s="10"/>
      <c r="L95" s="10"/>
      <c r="M95" s="10"/>
      <c r="N95" s="32"/>
      <c r="O95" s="32"/>
      <c r="P95" s="12"/>
      <c r="Q95" s="12"/>
      <c r="R95" s="12"/>
      <c r="S95" s="12"/>
      <c r="T95" s="12"/>
      <c r="U95" s="12"/>
      <c r="V95" s="15"/>
      <c r="W95" s="1"/>
      <c r="X95" s="1"/>
      <c r="Y95" s="1"/>
      <c r="Z95" s="1"/>
      <c r="AA95" s="1"/>
      <c r="AB95" s="1"/>
    </row>
    <row r="96" spans="1:28" ht="63.75">
      <c r="A96" s="15"/>
      <c r="B96" s="96" t="s">
        <v>364</v>
      </c>
      <c r="C96" s="79" t="s">
        <v>142</v>
      </c>
      <c r="D96" s="97"/>
      <c r="E96" s="10"/>
      <c r="F96" s="10"/>
      <c r="G96" s="10"/>
      <c r="H96" s="10"/>
      <c r="I96" s="10"/>
      <c r="J96" s="10"/>
      <c r="K96" s="10"/>
      <c r="L96" s="10"/>
      <c r="M96" s="10"/>
      <c r="N96" s="32"/>
      <c r="O96" s="32"/>
      <c r="P96" s="11"/>
      <c r="Q96" s="11"/>
      <c r="R96" s="11"/>
      <c r="S96" s="11"/>
      <c r="T96" s="11"/>
      <c r="U96" s="11"/>
      <c r="V96" s="30"/>
      <c r="W96" s="1"/>
      <c r="X96" s="1"/>
      <c r="Y96" s="1"/>
      <c r="Z96" s="1"/>
      <c r="AA96" s="1"/>
      <c r="AB96" s="1"/>
    </row>
    <row r="97" spans="1:28" ht="38.25">
      <c r="A97" s="15"/>
      <c r="B97" s="87" t="s">
        <v>365</v>
      </c>
      <c r="C97" s="78" t="s">
        <v>143</v>
      </c>
      <c r="D97" s="80"/>
      <c r="E97" s="10"/>
      <c r="F97" s="10"/>
      <c r="G97" s="10"/>
      <c r="H97" s="10"/>
      <c r="I97" s="10"/>
      <c r="J97" s="10"/>
      <c r="K97" s="10"/>
      <c r="L97" s="10"/>
      <c r="M97" s="10"/>
      <c r="N97" s="32"/>
      <c r="O97" s="32"/>
      <c r="P97" s="11"/>
      <c r="Q97" s="11"/>
      <c r="R97" s="11"/>
      <c r="S97" s="11"/>
      <c r="T97" s="11"/>
      <c r="U97" s="11"/>
      <c r="V97" s="30"/>
      <c r="W97" s="1"/>
      <c r="X97" s="1"/>
      <c r="Y97" s="1"/>
      <c r="Z97" s="1"/>
      <c r="AA97" s="1"/>
      <c r="AB97" s="1"/>
    </row>
    <row r="98" spans="1:28">
      <c r="A98" s="15"/>
      <c r="B98" s="87" t="s">
        <v>814</v>
      </c>
      <c r="C98" s="78" t="s">
        <v>144</v>
      </c>
      <c r="D98" s="80"/>
      <c r="E98" s="14"/>
      <c r="F98" s="14"/>
      <c r="G98" s="14"/>
      <c r="H98" s="14"/>
      <c r="I98" s="14"/>
      <c r="J98" s="14"/>
      <c r="K98" s="14"/>
      <c r="L98" s="14"/>
      <c r="M98" s="14"/>
      <c r="N98" s="49"/>
      <c r="O98" s="49"/>
      <c r="P98" s="11"/>
      <c r="Q98" s="11"/>
      <c r="R98" s="11"/>
      <c r="S98" s="11"/>
      <c r="T98" s="11"/>
      <c r="U98" s="11"/>
      <c r="V98" s="30"/>
      <c r="W98" s="1"/>
      <c r="X98" s="1"/>
      <c r="Y98" s="1"/>
      <c r="Z98" s="1"/>
      <c r="AA98" s="1"/>
      <c r="AB98" s="1"/>
    </row>
    <row r="99" spans="1:28" ht="22.5">
      <c r="A99" s="15"/>
      <c r="B99" s="87" t="s">
        <v>815</v>
      </c>
      <c r="C99" s="78" t="s">
        <v>145</v>
      </c>
      <c r="D99" s="80"/>
      <c r="E99" s="18"/>
      <c r="F99" s="18"/>
      <c r="G99" s="18"/>
      <c r="H99" s="18"/>
      <c r="I99" s="18"/>
      <c r="J99" s="18"/>
      <c r="K99" s="18"/>
      <c r="L99" s="18"/>
      <c r="M99" s="18"/>
      <c r="N99" s="23"/>
      <c r="O99" s="23"/>
      <c r="P99" s="12"/>
      <c r="Q99" s="12"/>
      <c r="R99" s="12"/>
      <c r="S99" s="12"/>
      <c r="T99" s="12"/>
      <c r="U99" s="12"/>
      <c r="V99" s="30"/>
      <c r="W99" s="1"/>
      <c r="X99" s="1"/>
      <c r="Y99" s="1"/>
      <c r="Z99" s="1"/>
      <c r="AA99" s="1"/>
      <c r="AB99" s="1"/>
    </row>
    <row r="100" spans="1:28" ht="38.25">
      <c r="A100" s="15"/>
      <c r="B100" s="87" t="s">
        <v>366</v>
      </c>
      <c r="C100" s="78" t="s">
        <v>146</v>
      </c>
      <c r="D100" s="80"/>
      <c r="E100" s="18"/>
      <c r="F100" s="18"/>
      <c r="G100" s="18"/>
      <c r="H100" s="18"/>
      <c r="I100" s="18"/>
      <c r="J100" s="18"/>
      <c r="K100" s="10"/>
      <c r="L100" s="10"/>
      <c r="M100" s="19"/>
      <c r="N100" s="32"/>
      <c r="O100" s="32"/>
      <c r="P100" s="12"/>
      <c r="Q100" s="12"/>
      <c r="R100" s="12"/>
      <c r="S100" s="12"/>
      <c r="T100" s="12"/>
      <c r="U100" s="12"/>
      <c r="V100" s="30"/>
      <c r="W100" s="1"/>
      <c r="X100" s="1"/>
      <c r="Y100" s="1"/>
      <c r="Z100" s="1"/>
      <c r="AA100" s="1"/>
      <c r="AB100" s="1"/>
    </row>
    <row r="101" spans="1:28" ht="38.25">
      <c r="A101" s="15"/>
      <c r="B101" s="87" t="s">
        <v>367</v>
      </c>
      <c r="C101" s="78" t="s">
        <v>147</v>
      </c>
      <c r="D101" s="80"/>
      <c r="E101" s="18"/>
      <c r="F101" s="18"/>
      <c r="G101" s="18"/>
      <c r="H101" s="18"/>
      <c r="I101" s="18"/>
      <c r="J101" s="18"/>
      <c r="K101" s="18"/>
      <c r="L101" s="18"/>
      <c r="M101" s="18"/>
      <c r="N101" s="23"/>
      <c r="O101" s="23"/>
      <c r="P101" s="12"/>
      <c r="Q101" s="12"/>
      <c r="R101" s="12"/>
      <c r="S101" s="12"/>
      <c r="T101" s="12"/>
      <c r="U101" s="12"/>
      <c r="V101" s="30"/>
      <c r="W101" s="1"/>
      <c r="X101" s="1"/>
      <c r="Y101" s="1"/>
      <c r="Z101" s="1"/>
      <c r="AA101" s="1"/>
      <c r="AB101" s="1"/>
    </row>
    <row r="102" spans="1:28" ht="38.25">
      <c r="A102" s="15"/>
      <c r="B102" s="87" t="s">
        <v>368</v>
      </c>
      <c r="C102" s="78" t="s">
        <v>148</v>
      </c>
      <c r="D102" s="80"/>
      <c r="E102" s="18"/>
      <c r="F102" s="18"/>
      <c r="G102" s="18"/>
      <c r="H102" s="18"/>
      <c r="I102" s="18"/>
      <c r="J102" s="18"/>
      <c r="K102" s="18"/>
      <c r="L102" s="18"/>
      <c r="M102" s="18"/>
      <c r="N102" s="23"/>
      <c r="O102" s="23"/>
      <c r="P102" s="12"/>
      <c r="Q102" s="12"/>
      <c r="R102" s="12"/>
      <c r="S102" s="12"/>
      <c r="T102" s="12"/>
      <c r="U102" s="12"/>
      <c r="V102" s="30"/>
      <c r="W102" s="1"/>
      <c r="X102" s="1"/>
      <c r="Y102" s="1"/>
      <c r="Z102" s="1"/>
      <c r="AA102" s="1"/>
      <c r="AB102" s="1"/>
    </row>
    <row r="103" spans="1:28">
      <c r="A103" s="15"/>
      <c r="B103" s="87" t="s">
        <v>816</v>
      </c>
      <c r="C103" s="78" t="s">
        <v>149</v>
      </c>
      <c r="D103" s="80"/>
      <c r="E103" s="18"/>
      <c r="F103" s="18"/>
      <c r="G103" s="18"/>
      <c r="H103" s="18"/>
      <c r="I103" s="18"/>
      <c r="J103" s="18"/>
      <c r="K103" s="18"/>
      <c r="L103" s="18"/>
      <c r="M103" s="18"/>
      <c r="N103" s="23"/>
      <c r="O103" s="23"/>
      <c r="P103" s="12"/>
      <c r="Q103" s="12"/>
      <c r="R103" s="12"/>
      <c r="S103" s="12"/>
      <c r="T103" s="12"/>
      <c r="U103" s="12"/>
      <c r="V103" s="30"/>
      <c r="W103" s="1"/>
      <c r="X103" s="1"/>
      <c r="Y103" s="1"/>
      <c r="Z103" s="1"/>
      <c r="AA103" s="1"/>
      <c r="AB103" s="1"/>
    </row>
    <row r="104" spans="1:28" ht="38.25">
      <c r="A104" s="15"/>
      <c r="B104" s="87" t="s">
        <v>369</v>
      </c>
      <c r="C104" s="78" t="s">
        <v>150</v>
      </c>
      <c r="D104" s="80"/>
      <c r="E104" s="18"/>
      <c r="F104" s="18"/>
      <c r="G104" s="18"/>
      <c r="H104" s="18"/>
      <c r="I104" s="18"/>
      <c r="J104" s="18"/>
      <c r="K104" s="18"/>
      <c r="L104" s="18"/>
      <c r="M104" s="18"/>
      <c r="N104" s="23"/>
      <c r="O104" s="23"/>
      <c r="P104" s="12"/>
      <c r="Q104" s="12"/>
      <c r="R104" s="12"/>
      <c r="S104" s="12"/>
      <c r="T104" s="12"/>
      <c r="U104" s="12"/>
      <c r="V104" s="30"/>
      <c r="W104" s="1"/>
      <c r="X104" s="1"/>
      <c r="Y104" s="1"/>
      <c r="Z104" s="1"/>
      <c r="AA104" s="1"/>
      <c r="AB104" s="1"/>
    </row>
    <row r="105" spans="1:28" ht="51">
      <c r="A105" s="15"/>
      <c r="B105" s="87" t="s">
        <v>370</v>
      </c>
      <c r="C105" s="78" t="s">
        <v>151</v>
      </c>
      <c r="D105" s="80"/>
      <c r="E105" s="18"/>
      <c r="F105" s="18"/>
      <c r="G105" s="18"/>
      <c r="H105" s="18"/>
      <c r="I105" s="18"/>
      <c r="J105" s="18"/>
      <c r="K105" s="18"/>
      <c r="L105" s="18"/>
      <c r="M105" s="18"/>
      <c r="N105" s="23"/>
      <c r="O105" s="23"/>
      <c r="P105" s="12"/>
      <c r="Q105" s="12"/>
      <c r="R105" s="12"/>
      <c r="S105" s="12"/>
      <c r="T105" s="12"/>
      <c r="U105" s="12"/>
      <c r="V105" s="30"/>
      <c r="W105" s="1"/>
      <c r="X105" s="1"/>
      <c r="Y105" s="1"/>
      <c r="Z105" s="1"/>
      <c r="AA105" s="1"/>
      <c r="AB105" s="1"/>
    </row>
    <row r="106" spans="1:28" ht="33.75">
      <c r="A106" s="15"/>
      <c r="B106" s="87" t="s">
        <v>371</v>
      </c>
      <c r="C106" s="78" t="s">
        <v>152</v>
      </c>
      <c r="D106" s="80"/>
      <c r="E106" s="18"/>
      <c r="F106" s="18"/>
      <c r="G106" s="18"/>
      <c r="H106" s="18"/>
      <c r="I106" s="18"/>
      <c r="J106" s="18"/>
      <c r="K106" s="18"/>
      <c r="L106" s="18"/>
      <c r="M106" s="18"/>
      <c r="N106" s="23"/>
      <c r="O106" s="23"/>
      <c r="P106" s="12"/>
      <c r="Q106" s="12"/>
      <c r="R106" s="12"/>
      <c r="S106" s="12"/>
      <c r="T106" s="12"/>
      <c r="U106" s="12"/>
      <c r="V106" s="30"/>
      <c r="W106" s="1"/>
      <c r="X106" s="1"/>
      <c r="Y106" s="1"/>
      <c r="Z106" s="1"/>
      <c r="AA106" s="1"/>
      <c r="AB106" s="1"/>
    </row>
    <row r="107" spans="1:28" ht="38.25">
      <c r="A107" s="15"/>
      <c r="B107" s="87" t="s">
        <v>372</v>
      </c>
      <c r="C107" s="78" t="s">
        <v>153</v>
      </c>
      <c r="D107" s="80"/>
      <c r="E107" s="18"/>
      <c r="F107" s="18"/>
      <c r="G107" s="18"/>
      <c r="H107" s="18"/>
      <c r="I107" s="18"/>
      <c r="J107" s="18"/>
      <c r="K107" s="18"/>
      <c r="L107" s="18"/>
      <c r="M107" s="21"/>
      <c r="N107" s="23"/>
      <c r="O107" s="23"/>
      <c r="P107" s="12"/>
      <c r="Q107" s="12"/>
      <c r="R107" s="12"/>
      <c r="S107" s="12"/>
      <c r="T107" s="12"/>
      <c r="U107" s="12"/>
      <c r="V107" s="30"/>
      <c r="W107" s="1"/>
      <c r="X107" s="1"/>
      <c r="Y107" s="1"/>
      <c r="Z107" s="1"/>
      <c r="AA107" s="1"/>
      <c r="AB107" s="1"/>
    </row>
    <row r="108" spans="1:28" ht="38.25">
      <c r="A108" s="15"/>
      <c r="B108" s="87" t="s">
        <v>373</v>
      </c>
      <c r="C108" s="78" t="s">
        <v>85</v>
      </c>
      <c r="D108" s="80"/>
      <c r="E108" s="18"/>
      <c r="F108" s="18"/>
      <c r="G108" s="18"/>
      <c r="H108" s="18"/>
      <c r="I108" s="18"/>
      <c r="J108" s="18"/>
      <c r="K108" s="18"/>
      <c r="L108" s="18"/>
      <c r="M108" s="18"/>
      <c r="N108" s="23"/>
      <c r="O108" s="23"/>
      <c r="P108" s="12"/>
      <c r="Q108" s="12"/>
      <c r="R108" s="12"/>
      <c r="S108" s="12"/>
      <c r="T108" s="12"/>
      <c r="U108" s="12"/>
      <c r="V108" s="30"/>
      <c r="W108" s="1"/>
      <c r="X108" s="1"/>
      <c r="Y108" s="1"/>
      <c r="Z108" s="1"/>
      <c r="AA108" s="1"/>
      <c r="AB108" s="1"/>
    </row>
    <row r="109" spans="1:28">
      <c r="A109" s="15"/>
      <c r="B109" s="87" t="s">
        <v>817</v>
      </c>
      <c r="C109" s="81" t="s">
        <v>17</v>
      </c>
      <c r="D109" s="82"/>
      <c r="E109" s="18"/>
      <c r="F109" s="18"/>
      <c r="G109" s="18"/>
      <c r="H109" s="18"/>
      <c r="I109" s="18"/>
      <c r="J109" s="18"/>
      <c r="K109" s="18"/>
      <c r="L109" s="18"/>
      <c r="M109" s="18"/>
      <c r="N109" s="23"/>
      <c r="O109" s="23"/>
      <c r="P109" s="12"/>
      <c r="Q109" s="12"/>
      <c r="R109" s="12"/>
      <c r="S109" s="12"/>
      <c r="T109" s="12"/>
      <c r="U109" s="12"/>
      <c r="V109" s="30"/>
      <c r="W109" s="1"/>
      <c r="X109" s="1"/>
      <c r="Y109" s="1"/>
      <c r="Z109" s="1"/>
      <c r="AA109" s="1"/>
      <c r="AB109" s="1"/>
    </row>
    <row r="110" spans="1:28">
      <c r="A110" s="15"/>
      <c r="B110" s="87" t="s">
        <v>17</v>
      </c>
      <c r="C110" s="81" t="s">
        <v>17</v>
      </c>
      <c r="D110" s="82"/>
      <c r="E110" s="18"/>
      <c r="F110" s="18"/>
      <c r="G110" s="18"/>
      <c r="H110" s="18"/>
      <c r="I110" s="18"/>
      <c r="J110" s="18"/>
      <c r="K110" s="18"/>
      <c r="L110" s="18"/>
      <c r="M110" s="18"/>
      <c r="N110" s="23"/>
      <c r="O110" s="23"/>
      <c r="P110" s="12"/>
      <c r="Q110" s="12"/>
      <c r="R110" s="12"/>
      <c r="S110" s="12"/>
      <c r="T110" s="12"/>
      <c r="U110" s="12"/>
      <c r="V110" s="30"/>
      <c r="W110" s="1"/>
      <c r="X110" s="1"/>
      <c r="Y110" s="1"/>
      <c r="Z110" s="1"/>
      <c r="AA110" s="1"/>
      <c r="AB110" s="1"/>
    </row>
    <row r="111" spans="1:28">
      <c r="A111" s="15"/>
      <c r="B111" s="87" t="s">
        <v>154</v>
      </c>
      <c r="C111" s="81" t="s">
        <v>17</v>
      </c>
      <c r="D111" s="82"/>
      <c r="E111" s="18"/>
      <c r="F111" s="18"/>
      <c r="G111" s="18"/>
      <c r="H111" s="18"/>
      <c r="I111" s="18"/>
      <c r="J111" s="18"/>
      <c r="K111" s="18"/>
      <c r="L111" s="18"/>
      <c r="M111" s="18"/>
      <c r="N111" s="23"/>
      <c r="O111" s="23"/>
      <c r="P111" s="12"/>
      <c r="Q111" s="12"/>
      <c r="R111" s="12"/>
      <c r="S111" s="12"/>
      <c r="T111" s="12"/>
      <c r="U111" s="12"/>
      <c r="V111" s="30"/>
      <c r="W111" s="1"/>
      <c r="X111" s="1"/>
      <c r="Y111" s="1"/>
      <c r="Z111" s="1"/>
      <c r="AA111" s="1"/>
      <c r="AB111" s="1"/>
    </row>
    <row r="112" spans="1:28" ht="63.75">
      <c r="A112" s="15"/>
      <c r="B112" s="87" t="s">
        <v>374</v>
      </c>
      <c r="C112" s="78" t="s">
        <v>155</v>
      </c>
      <c r="D112" s="80"/>
      <c r="E112" s="10"/>
      <c r="F112" s="10"/>
      <c r="G112" s="10"/>
      <c r="H112" s="10"/>
      <c r="I112" s="10"/>
      <c r="J112" s="10"/>
      <c r="K112" s="10"/>
      <c r="L112" s="10"/>
      <c r="M112" s="10"/>
      <c r="N112" s="10"/>
      <c r="O112" s="10"/>
      <c r="P112" s="12"/>
      <c r="Q112" s="12"/>
      <c r="R112" s="12"/>
      <c r="S112" s="12"/>
      <c r="T112" s="12"/>
      <c r="U112" s="12"/>
      <c r="V112" s="30"/>
      <c r="W112" s="1"/>
      <c r="X112" s="1"/>
      <c r="Y112" s="1"/>
      <c r="Z112" s="1"/>
      <c r="AA112" s="1"/>
      <c r="AB112" s="1"/>
    </row>
    <row r="113" spans="1:28">
      <c r="A113" s="15"/>
      <c r="B113" s="87" t="s">
        <v>812</v>
      </c>
      <c r="C113" s="81" t="s">
        <v>17</v>
      </c>
      <c r="D113" s="80"/>
      <c r="E113" s="18"/>
      <c r="F113" s="18"/>
      <c r="G113" s="18"/>
      <c r="H113" s="18"/>
      <c r="I113" s="18"/>
      <c r="J113" s="18"/>
      <c r="K113" s="18"/>
      <c r="L113" s="18"/>
      <c r="M113" s="18"/>
      <c r="N113" s="18"/>
      <c r="O113" s="18"/>
      <c r="P113" s="12"/>
      <c r="Q113" s="12"/>
      <c r="R113" s="12"/>
      <c r="S113" s="12"/>
      <c r="T113" s="12"/>
      <c r="U113" s="12"/>
      <c r="V113" s="30"/>
      <c r="W113" s="1"/>
      <c r="X113" s="1"/>
      <c r="Y113" s="1"/>
      <c r="Z113" s="1"/>
      <c r="AA113" s="1"/>
      <c r="AB113" s="1"/>
    </row>
    <row r="114" spans="1:28">
      <c r="A114" s="15"/>
      <c r="B114" s="87" t="s">
        <v>17</v>
      </c>
      <c r="C114" s="81" t="s">
        <v>17</v>
      </c>
      <c r="D114" s="80"/>
      <c r="E114" s="18"/>
      <c r="F114" s="18"/>
      <c r="G114" s="18"/>
      <c r="H114" s="18"/>
      <c r="I114" s="18"/>
      <c r="J114" s="18"/>
      <c r="K114" s="18"/>
      <c r="L114" s="18"/>
      <c r="M114" s="18"/>
      <c r="N114" s="18"/>
      <c r="O114" s="18"/>
      <c r="P114" s="12"/>
      <c r="Q114" s="12"/>
      <c r="R114" s="12"/>
      <c r="S114" s="12"/>
      <c r="T114" s="12"/>
      <c r="U114" s="12"/>
      <c r="V114" s="30"/>
      <c r="W114" s="1"/>
      <c r="X114" s="1"/>
      <c r="Y114" s="1"/>
      <c r="Z114" s="1"/>
      <c r="AA114" s="1"/>
      <c r="AB114" s="1"/>
    </row>
    <row r="115" spans="1:28">
      <c r="A115" s="15"/>
      <c r="B115" s="87" t="s">
        <v>156</v>
      </c>
      <c r="C115" s="81" t="s">
        <v>17</v>
      </c>
      <c r="D115" s="80"/>
      <c r="E115" s="18"/>
      <c r="F115" s="18"/>
      <c r="G115" s="18"/>
      <c r="H115" s="18"/>
      <c r="I115" s="18"/>
      <c r="J115" s="18"/>
      <c r="K115" s="10"/>
      <c r="L115" s="10"/>
      <c r="M115" s="10"/>
      <c r="N115" s="10"/>
      <c r="O115" s="10"/>
      <c r="P115" s="12"/>
      <c r="Q115" s="12"/>
      <c r="R115" s="12"/>
      <c r="S115" s="12"/>
      <c r="T115" s="12"/>
      <c r="U115" s="12"/>
      <c r="V115" s="30"/>
      <c r="W115" s="1"/>
      <c r="X115" s="1"/>
      <c r="Y115" s="1"/>
      <c r="Z115" s="1"/>
      <c r="AA115" s="1"/>
      <c r="AB115" s="1"/>
    </row>
    <row r="116" spans="1:28" ht="51">
      <c r="A116" s="15"/>
      <c r="B116" s="87" t="s">
        <v>375</v>
      </c>
      <c r="C116" s="78" t="s">
        <v>157</v>
      </c>
      <c r="D116" s="80"/>
      <c r="E116" s="10"/>
      <c r="F116" s="10"/>
      <c r="G116" s="10"/>
      <c r="H116" s="10"/>
      <c r="I116" s="10"/>
      <c r="J116" s="10"/>
      <c r="K116" s="10"/>
      <c r="L116" s="10"/>
      <c r="M116" s="10"/>
      <c r="N116" s="10"/>
      <c r="O116" s="10"/>
      <c r="P116" s="12"/>
      <c r="Q116" s="12"/>
      <c r="R116" s="12"/>
      <c r="S116" s="12"/>
      <c r="T116" s="12"/>
      <c r="U116" s="12"/>
      <c r="V116" s="30"/>
      <c r="W116" s="1"/>
      <c r="X116" s="1"/>
      <c r="Y116" s="1"/>
      <c r="Z116" s="1"/>
      <c r="AA116" s="1"/>
      <c r="AB116" s="1"/>
    </row>
    <row r="117" spans="1:28">
      <c r="A117" s="15"/>
      <c r="B117" s="87" t="s">
        <v>729</v>
      </c>
      <c r="C117" s="81" t="s">
        <v>17</v>
      </c>
      <c r="D117" s="80"/>
      <c r="E117" s="18"/>
      <c r="F117" s="18"/>
      <c r="G117" s="18"/>
      <c r="H117" s="18"/>
      <c r="I117" s="18"/>
      <c r="J117" s="18"/>
      <c r="K117" s="18"/>
      <c r="L117" s="18"/>
      <c r="M117" s="18"/>
      <c r="N117" s="18"/>
      <c r="O117" s="18"/>
      <c r="P117" s="12"/>
      <c r="Q117" s="12"/>
      <c r="R117" s="12"/>
      <c r="S117" s="12"/>
      <c r="T117" s="12"/>
      <c r="U117" s="12"/>
      <c r="V117" s="30"/>
      <c r="W117" s="1"/>
      <c r="X117" s="1"/>
      <c r="Y117" s="1"/>
      <c r="Z117" s="1"/>
      <c r="AA117" s="1"/>
      <c r="AB117" s="1"/>
    </row>
    <row r="118" spans="1:28">
      <c r="A118" s="15"/>
      <c r="B118" s="87" t="s">
        <v>17</v>
      </c>
      <c r="C118" s="81" t="s">
        <v>17</v>
      </c>
      <c r="D118" s="80"/>
      <c r="E118" s="10"/>
      <c r="F118" s="10"/>
      <c r="G118" s="10"/>
      <c r="H118" s="10"/>
      <c r="I118" s="10"/>
      <c r="J118" s="10"/>
      <c r="K118" s="10"/>
      <c r="L118" s="10"/>
      <c r="M118" s="10"/>
      <c r="N118" s="10"/>
      <c r="O118" s="10"/>
      <c r="P118" s="12"/>
      <c r="Q118" s="12"/>
      <c r="R118" s="12"/>
      <c r="S118" s="12"/>
      <c r="T118" s="12"/>
      <c r="U118" s="12"/>
      <c r="V118" s="30"/>
      <c r="W118" s="1"/>
      <c r="X118" s="1"/>
      <c r="Y118" s="1"/>
      <c r="Z118" s="1"/>
      <c r="AA118" s="1"/>
      <c r="AB118" s="1"/>
    </row>
    <row r="119" spans="1:28">
      <c r="A119" s="15"/>
      <c r="B119" s="87" t="s">
        <v>158</v>
      </c>
      <c r="C119" s="81" t="s">
        <v>17</v>
      </c>
      <c r="D119" s="80"/>
      <c r="E119" s="18"/>
      <c r="F119" s="18"/>
      <c r="G119" s="18"/>
      <c r="H119" s="18"/>
      <c r="I119" s="18"/>
      <c r="J119" s="18"/>
      <c r="K119" s="18"/>
      <c r="L119" s="18"/>
      <c r="M119" s="18"/>
      <c r="N119" s="18"/>
      <c r="O119" s="18"/>
      <c r="P119" s="12"/>
      <c r="Q119" s="12"/>
      <c r="R119" s="12"/>
      <c r="S119" s="12"/>
      <c r="T119" s="12"/>
      <c r="U119" s="12"/>
      <c r="V119" s="30"/>
      <c r="W119" s="1"/>
      <c r="X119" s="1"/>
      <c r="Y119" s="1"/>
      <c r="Z119" s="1"/>
      <c r="AA119" s="1"/>
      <c r="AB119" s="1"/>
    </row>
    <row r="120" spans="1:28" ht="76.5">
      <c r="A120" s="15"/>
      <c r="B120" s="116" t="s">
        <v>376</v>
      </c>
      <c r="C120" s="79" t="s">
        <v>159</v>
      </c>
      <c r="D120" s="117"/>
      <c r="E120" s="111"/>
      <c r="F120" s="111"/>
      <c r="G120" s="111"/>
      <c r="H120" s="100"/>
      <c r="I120" s="100"/>
      <c r="J120" s="100"/>
      <c r="K120" s="111"/>
      <c r="L120" s="111"/>
      <c r="M120" s="111"/>
      <c r="N120" s="111"/>
      <c r="O120" s="111"/>
      <c r="P120" s="114"/>
      <c r="Q120" s="114"/>
      <c r="R120" s="114"/>
      <c r="S120" s="114"/>
      <c r="T120" s="114"/>
      <c r="U120" s="114"/>
      <c r="V120" s="30"/>
      <c r="W120" s="1"/>
      <c r="X120" s="1"/>
      <c r="Y120" s="1"/>
      <c r="Z120" s="1"/>
      <c r="AA120" s="1"/>
      <c r="AB120" s="1"/>
    </row>
    <row r="121" spans="1:28">
      <c r="A121" s="15"/>
      <c r="B121" s="116"/>
      <c r="C121" s="79" t="s">
        <v>160</v>
      </c>
      <c r="D121" s="117"/>
      <c r="E121" s="112"/>
      <c r="F121" s="112"/>
      <c r="G121" s="112"/>
      <c r="H121" s="98"/>
      <c r="I121" s="98"/>
      <c r="J121" s="98"/>
      <c r="K121" s="112"/>
      <c r="L121" s="112"/>
      <c r="M121" s="112"/>
      <c r="N121" s="112"/>
      <c r="O121" s="112"/>
      <c r="P121" s="115"/>
      <c r="Q121" s="115"/>
      <c r="R121" s="115"/>
      <c r="S121" s="115"/>
      <c r="T121" s="115"/>
      <c r="U121" s="115"/>
      <c r="V121" s="30"/>
      <c r="W121" s="1"/>
      <c r="X121" s="1"/>
      <c r="Y121" s="1"/>
      <c r="Z121" s="1"/>
      <c r="AA121" s="1"/>
      <c r="AB121" s="1"/>
    </row>
    <row r="122" spans="1:28" ht="25.5">
      <c r="A122" s="15"/>
      <c r="B122" s="87" t="s">
        <v>377</v>
      </c>
      <c r="C122" s="78" t="s">
        <v>161</v>
      </c>
      <c r="D122" s="80"/>
      <c r="E122" s="10"/>
      <c r="F122" s="10"/>
      <c r="G122" s="10"/>
      <c r="H122" s="10"/>
      <c r="I122" s="10"/>
      <c r="J122" s="10"/>
      <c r="K122" s="10"/>
      <c r="L122" s="10"/>
      <c r="M122" s="10"/>
      <c r="N122" s="10"/>
      <c r="O122" s="10"/>
      <c r="P122" s="12"/>
      <c r="Q122" s="12"/>
      <c r="R122" s="12"/>
      <c r="S122" s="12"/>
      <c r="T122" s="12"/>
      <c r="U122" s="12"/>
      <c r="V122" s="30"/>
      <c r="W122" s="1"/>
      <c r="X122" s="1"/>
      <c r="Y122" s="1"/>
      <c r="Z122" s="1"/>
      <c r="AA122" s="1"/>
      <c r="AB122" s="1"/>
    </row>
    <row r="123" spans="1:28" ht="51">
      <c r="A123" s="15"/>
      <c r="B123" s="87" t="s">
        <v>378</v>
      </c>
      <c r="C123" s="78" t="s">
        <v>761</v>
      </c>
      <c r="D123" s="80"/>
      <c r="E123" s="18"/>
      <c r="F123" s="18"/>
      <c r="G123" s="18"/>
      <c r="H123" s="18"/>
      <c r="I123" s="18"/>
      <c r="J123" s="18"/>
      <c r="K123" s="18"/>
      <c r="L123" s="18"/>
      <c r="M123" s="18"/>
      <c r="N123" s="18"/>
      <c r="O123" s="18"/>
      <c r="P123" s="12"/>
      <c r="Q123" s="12"/>
      <c r="R123" s="12"/>
      <c r="S123" s="12"/>
      <c r="T123" s="12"/>
      <c r="U123" s="12"/>
      <c r="V123" s="30"/>
      <c r="W123" s="1"/>
      <c r="X123" s="1"/>
      <c r="Y123" s="1"/>
      <c r="Z123" s="1"/>
      <c r="AA123" s="1"/>
      <c r="AB123" s="1"/>
    </row>
    <row r="124" spans="1:28" ht="25.5">
      <c r="A124" s="15"/>
      <c r="B124" s="87" t="s">
        <v>730</v>
      </c>
      <c r="C124" s="78" t="s">
        <v>762</v>
      </c>
      <c r="D124" s="80"/>
      <c r="E124" s="18"/>
      <c r="F124" s="18"/>
      <c r="G124" s="21"/>
      <c r="H124" s="21"/>
      <c r="I124" s="21"/>
      <c r="J124" s="21"/>
      <c r="K124" s="18"/>
      <c r="L124" s="18"/>
      <c r="M124" s="21"/>
      <c r="N124" s="23"/>
      <c r="O124" s="23"/>
      <c r="P124" s="12"/>
      <c r="Q124" s="12"/>
      <c r="R124" s="12"/>
      <c r="S124" s="12"/>
      <c r="T124" s="12"/>
      <c r="U124" s="12"/>
      <c r="V124" s="30"/>
      <c r="W124" s="1"/>
      <c r="X124" s="1"/>
      <c r="Y124" s="1"/>
      <c r="Z124" s="1"/>
      <c r="AA124" s="1"/>
      <c r="AB124" s="1"/>
    </row>
    <row r="125" spans="1:28" ht="89.25">
      <c r="A125" s="15"/>
      <c r="B125" s="87" t="s">
        <v>379</v>
      </c>
      <c r="C125" s="78" t="s">
        <v>763</v>
      </c>
      <c r="D125" s="80"/>
      <c r="E125" s="18"/>
      <c r="F125" s="18"/>
      <c r="G125" s="18"/>
      <c r="H125" s="18"/>
      <c r="I125" s="18"/>
      <c r="J125" s="18"/>
      <c r="K125" s="18"/>
      <c r="L125" s="18"/>
      <c r="M125" s="18"/>
      <c r="N125" s="23"/>
      <c r="O125" s="23"/>
      <c r="P125" s="12"/>
      <c r="Q125" s="12"/>
      <c r="R125" s="12"/>
      <c r="S125" s="12"/>
      <c r="T125" s="12"/>
      <c r="U125" s="12"/>
      <c r="V125" s="30"/>
      <c r="W125" s="1"/>
      <c r="X125" s="1"/>
      <c r="Y125" s="1"/>
      <c r="Z125" s="1"/>
      <c r="AA125" s="1"/>
      <c r="AB125" s="1"/>
    </row>
    <row r="126" spans="1:28" ht="38.25">
      <c r="A126" s="15"/>
      <c r="B126" s="87" t="s">
        <v>380</v>
      </c>
      <c r="C126" s="78" t="s">
        <v>764</v>
      </c>
      <c r="D126" s="80"/>
      <c r="E126" s="18"/>
      <c r="F126" s="18"/>
      <c r="G126" s="18"/>
      <c r="H126" s="18"/>
      <c r="I126" s="18"/>
      <c r="J126" s="18"/>
      <c r="K126" s="18"/>
      <c r="L126" s="18"/>
      <c r="M126" s="21"/>
      <c r="N126" s="23"/>
      <c r="O126" s="23"/>
      <c r="P126" s="12"/>
      <c r="Q126" s="12"/>
      <c r="R126" s="12"/>
      <c r="S126" s="12"/>
      <c r="T126" s="12"/>
      <c r="U126" s="12"/>
      <c r="V126" s="30"/>
      <c r="W126" s="1"/>
      <c r="X126" s="1"/>
      <c r="Y126" s="1"/>
      <c r="Z126" s="1"/>
      <c r="AA126" s="1"/>
      <c r="AB126" s="1"/>
    </row>
    <row r="127" spans="1:28" ht="33.75">
      <c r="A127" s="15"/>
      <c r="B127" s="87" t="s">
        <v>381</v>
      </c>
      <c r="C127" s="78" t="s">
        <v>765</v>
      </c>
      <c r="D127" s="80"/>
      <c r="E127" s="18"/>
      <c r="F127" s="18"/>
      <c r="G127" s="18"/>
      <c r="H127" s="18"/>
      <c r="I127" s="18"/>
      <c r="J127" s="18"/>
      <c r="K127" s="18"/>
      <c r="L127" s="18"/>
      <c r="M127" s="21"/>
      <c r="N127" s="23"/>
      <c r="O127" s="23"/>
      <c r="P127" s="12"/>
      <c r="Q127" s="12"/>
      <c r="R127" s="12"/>
      <c r="S127" s="12"/>
      <c r="T127" s="12"/>
      <c r="U127" s="12"/>
      <c r="V127" s="30"/>
      <c r="W127" s="1"/>
      <c r="X127" s="1"/>
      <c r="Y127" s="1"/>
      <c r="Z127" s="1"/>
      <c r="AA127" s="1"/>
      <c r="AB127" s="1"/>
    </row>
    <row r="128" spans="1:28" ht="76.5">
      <c r="A128" s="15"/>
      <c r="B128" s="87" t="s">
        <v>382</v>
      </c>
      <c r="C128" s="78" t="s">
        <v>766</v>
      </c>
      <c r="D128" s="80"/>
      <c r="E128" s="18"/>
      <c r="F128" s="18"/>
      <c r="G128" s="18"/>
      <c r="H128" s="18"/>
      <c r="I128" s="18"/>
      <c r="J128" s="18"/>
      <c r="K128" s="18"/>
      <c r="L128" s="18"/>
      <c r="M128" s="21"/>
      <c r="N128" s="23"/>
      <c r="O128" s="23"/>
      <c r="P128" s="12"/>
      <c r="Q128" s="12"/>
      <c r="R128" s="12"/>
      <c r="S128" s="12"/>
      <c r="T128" s="12"/>
      <c r="U128" s="12"/>
      <c r="V128" s="30"/>
      <c r="W128" s="1"/>
      <c r="X128" s="1"/>
      <c r="Y128" s="1"/>
      <c r="Z128" s="1"/>
      <c r="AA128" s="1"/>
      <c r="AB128" s="1"/>
    </row>
    <row r="129" spans="1:28" ht="38.25">
      <c r="A129" s="15"/>
      <c r="B129" s="87" t="s">
        <v>383</v>
      </c>
      <c r="C129" s="78" t="s">
        <v>767</v>
      </c>
      <c r="D129" s="80"/>
      <c r="E129" s="18"/>
      <c r="F129" s="18"/>
      <c r="G129" s="18"/>
      <c r="H129" s="18"/>
      <c r="I129" s="18"/>
      <c r="J129" s="18"/>
      <c r="K129" s="18"/>
      <c r="L129" s="18"/>
      <c r="M129" s="21"/>
      <c r="N129" s="23"/>
      <c r="O129" s="23"/>
      <c r="P129" s="12"/>
      <c r="Q129" s="12"/>
      <c r="R129" s="12"/>
      <c r="S129" s="12"/>
      <c r="T129" s="12"/>
      <c r="U129" s="12"/>
      <c r="V129" s="30"/>
      <c r="W129" s="1"/>
      <c r="X129" s="1"/>
      <c r="Y129" s="1"/>
      <c r="Z129" s="1"/>
      <c r="AA129" s="1"/>
      <c r="AB129" s="1"/>
    </row>
    <row r="130" spans="1:28" ht="33.75">
      <c r="A130" s="15"/>
      <c r="B130" s="87" t="s">
        <v>384</v>
      </c>
      <c r="C130" s="78" t="s">
        <v>768</v>
      </c>
      <c r="D130" s="80"/>
      <c r="E130" s="18"/>
      <c r="F130" s="18"/>
      <c r="G130" s="18"/>
      <c r="H130" s="18"/>
      <c r="I130" s="18"/>
      <c r="J130" s="18"/>
      <c r="K130" s="18"/>
      <c r="L130" s="18"/>
      <c r="M130" s="21"/>
      <c r="N130" s="23"/>
      <c r="O130" s="23"/>
      <c r="P130" s="12"/>
      <c r="Q130" s="12"/>
      <c r="R130" s="12"/>
      <c r="S130" s="12"/>
      <c r="T130" s="12"/>
      <c r="U130" s="12"/>
      <c r="V130" s="30"/>
      <c r="W130" s="1"/>
      <c r="X130" s="1"/>
      <c r="Y130" s="1"/>
      <c r="Z130" s="1"/>
      <c r="AA130" s="1"/>
      <c r="AB130" s="1"/>
    </row>
    <row r="131" spans="1:28" ht="38.25">
      <c r="A131" s="15"/>
      <c r="B131" s="87" t="s">
        <v>385</v>
      </c>
      <c r="C131" s="78" t="s">
        <v>769</v>
      </c>
      <c r="D131" s="80"/>
      <c r="E131" s="18"/>
      <c r="F131" s="18"/>
      <c r="G131" s="18"/>
      <c r="H131" s="18"/>
      <c r="I131" s="18"/>
      <c r="J131" s="18"/>
      <c r="K131" s="18"/>
      <c r="L131" s="18"/>
      <c r="M131" s="18"/>
      <c r="N131" s="23"/>
      <c r="O131" s="23"/>
      <c r="P131" s="12"/>
      <c r="Q131" s="12"/>
      <c r="R131" s="12"/>
      <c r="S131" s="12"/>
      <c r="T131" s="12"/>
      <c r="U131" s="12"/>
      <c r="V131" s="30"/>
      <c r="W131" s="1"/>
      <c r="X131" s="1"/>
      <c r="Y131" s="1"/>
      <c r="Z131" s="1"/>
      <c r="AA131" s="1"/>
      <c r="AB131" s="1"/>
    </row>
    <row r="132" spans="1:28" ht="76.5">
      <c r="A132" s="24"/>
      <c r="B132" s="87" t="s">
        <v>386</v>
      </c>
      <c r="C132" s="78" t="s">
        <v>770</v>
      </c>
      <c r="D132" s="80"/>
      <c r="E132" s="18"/>
      <c r="F132" s="18"/>
      <c r="G132" s="18"/>
      <c r="H132" s="18"/>
      <c r="I132" s="18"/>
      <c r="J132" s="18"/>
      <c r="K132" s="18"/>
      <c r="L132" s="18"/>
      <c r="M132" s="21"/>
      <c r="N132" s="23"/>
      <c r="O132" s="23"/>
      <c r="P132" s="12"/>
      <c r="Q132" s="12"/>
      <c r="R132" s="12"/>
      <c r="S132" s="12"/>
      <c r="T132" s="12"/>
      <c r="U132" s="12"/>
      <c r="V132" s="30"/>
      <c r="W132" s="1"/>
      <c r="X132" s="1"/>
      <c r="Y132" s="1"/>
      <c r="Z132" s="1"/>
      <c r="AA132" s="1"/>
      <c r="AB132" s="1"/>
    </row>
    <row r="133" spans="1:28" ht="51">
      <c r="A133" s="15"/>
      <c r="B133" s="87" t="s">
        <v>387</v>
      </c>
      <c r="C133" s="78" t="s">
        <v>771</v>
      </c>
      <c r="D133" s="80"/>
      <c r="E133" s="18"/>
      <c r="F133" s="18"/>
      <c r="G133" s="18"/>
      <c r="H133" s="18"/>
      <c r="I133" s="18"/>
      <c r="J133" s="18"/>
      <c r="K133" s="18"/>
      <c r="L133" s="10"/>
      <c r="M133" s="19"/>
      <c r="N133" s="23"/>
      <c r="O133" s="23"/>
      <c r="P133" s="12"/>
      <c r="Q133" s="12"/>
      <c r="R133" s="12"/>
      <c r="S133" s="12"/>
      <c r="T133" s="12"/>
      <c r="U133" s="12"/>
      <c r="V133" s="30"/>
      <c r="W133" s="1"/>
      <c r="X133" s="1"/>
      <c r="Y133" s="1"/>
      <c r="Z133" s="1"/>
      <c r="AA133" s="1"/>
      <c r="AB133" s="1"/>
    </row>
    <row r="134" spans="1:28" ht="51">
      <c r="A134" s="15"/>
      <c r="B134" s="87" t="s">
        <v>388</v>
      </c>
      <c r="C134" s="78" t="s">
        <v>772</v>
      </c>
      <c r="D134" s="80"/>
      <c r="E134" s="10"/>
      <c r="F134" s="10"/>
      <c r="G134" s="19"/>
      <c r="H134" s="19"/>
      <c r="I134" s="19"/>
      <c r="J134" s="19"/>
      <c r="K134" s="10"/>
      <c r="L134" s="10"/>
      <c r="M134" s="10"/>
      <c r="N134" s="32"/>
      <c r="O134" s="32"/>
      <c r="P134" s="12"/>
      <c r="Q134" s="12"/>
      <c r="R134" s="12"/>
      <c r="S134" s="12"/>
      <c r="T134" s="12"/>
      <c r="U134" s="12"/>
      <c r="V134" s="30"/>
      <c r="W134" s="1"/>
      <c r="X134" s="1"/>
      <c r="Y134" s="1"/>
      <c r="Z134" s="1"/>
      <c r="AA134" s="1"/>
      <c r="AB134" s="1"/>
    </row>
    <row r="135" spans="1:28" ht="33.75">
      <c r="A135" s="15"/>
      <c r="B135" s="87" t="s">
        <v>389</v>
      </c>
      <c r="C135" s="78" t="s">
        <v>773</v>
      </c>
      <c r="D135" s="80"/>
      <c r="E135" s="10"/>
      <c r="F135" s="10"/>
      <c r="G135" s="10"/>
      <c r="H135" s="10"/>
      <c r="I135" s="10"/>
      <c r="J135" s="10"/>
      <c r="K135" s="10"/>
      <c r="L135" s="10"/>
      <c r="M135" s="19"/>
      <c r="N135" s="32"/>
      <c r="O135" s="32"/>
      <c r="P135" s="12"/>
      <c r="Q135" s="12"/>
      <c r="R135" s="12"/>
      <c r="S135" s="12"/>
      <c r="T135" s="12"/>
      <c r="U135" s="12"/>
      <c r="V135" s="30"/>
      <c r="W135" s="1"/>
      <c r="X135" s="1"/>
      <c r="Y135" s="1"/>
      <c r="Z135" s="1"/>
      <c r="AA135" s="1"/>
      <c r="AB135" s="1"/>
    </row>
    <row r="136" spans="1:28" ht="127.5">
      <c r="A136" s="15"/>
      <c r="B136" s="87" t="s">
        <v>390</v>
      </c>
      <c r="C136" s="78" t="s">
        <v>774</v>
      </c>
      <c r="D136" s="80"/>
      <c r="E136" s="10"/>
      <c r="F136" s="10"/>
      <c r="G136" s="10"/>
      <c r="H136" s="10"/>
      <c r="I136" s="10"/>
      <c r="J136" s="10"/>
      <c r="K136" s="10"/>
      <c r="L136" s="10"/>
      <c r="M136" s="10"/>
      <c r="N136" s="32"/>
      <c r="O136" s="32"/>
      <c r="P136" s="12"/>
      <c r="Q136" s="12"/>
      <c r="R136" s="12"/>
      <c r="S136" s="12"/>
      <c r="T136" s="12"/>
      <c r="U136" s="12"/>
      <c r="V136" s="30"/>
      <c r="W136" s="1"/>
      <c r="X136" s="1"/>
      <c r="Y136" s="1"/>
      <c r="Z136" s="1"/>
      <c r="AA136" s="1"/>
      <c r="AB136" s="1"/>
    </row>
    <row r="137" spans="1:28" ht="25.5">
      <c r="A137" s="15"/>
      <c r="B137" s="87" t="s">
        <v>850</v>
      </c>
      <c r="C137" s="78" t="s">
        <v>775</v>
      </c>
      <c r="D137" s="80"/>
      <c r="E137" s="18"/>
      <c r="F137" s="18"/>
      <c r="G137" s="18"/>
      <c r="H137" s="18"/>
      <c r="I137" s="18"/>
      <c r="J137" s="18"/>
      <c r="K137" s="10"/>
      <c r="L137" s="10"/>
      <c r="M137" s="19"/>
      <c r="N137" s="32"/>
      <c r="O137" s="32"/>
      <c r="P137" s="12"/>
      <c r="Q137" s="12"/>
      <c r="R137" s="12"/>
      <c r="S137" s="12"/>
      <c r="T137" s="12"/>
      <c r="U137" s="12"/>
      <c r="V137" s="30"/>
      <c r="W137" s="1"/>
      <c r="X137" s="1"/>
      <c r="Y137" s="1"/>
      <c r="Z137" s="1"/>
      <c r="AA137" s="1"/>
      <c r="AB137" s="1"/>
    </row>
    <row r="138" spans="1:28" ht="38.25">
      <c r="A138" s="15"/>
      <c r="B138" s="87" t="s">
        <v>391</v>
      </c>
      <c r="C138" s="78" t="s">
        <v>776</v>
      </c>
      <c r="D138" s="80"/>
      <c r="E138" s="10"/>
      <c r="F138" s="10"/>
      <c r="G138" s="10"/>
      <c r="H138" s="10"/>
      <c r="I138" s="10"/>
      <c r="J138" s="10"/>
      <c r="K138" s="10"/>
      <c r="L138" s="10"/>
      <c r="M138" s="19"/>
      <c r="N138" s="32"/>
      <c r="O138" s="32"/>
      <c r="P138" s="12"/>
      <c r="Q138" s="12"/>
      <c r="R138" s="12"/>
      <c r="S138" s="12"/>
      <c r="T138" s="12"/>
      <c r="U138" s="12"/>
      <c r="V138" s="30"/>
      <c r="W138" s="1"/>
      <c r="X138" s="1"/>
      <c r="Y138" s="1"/>
      <c r="Z138" s="1"/>
      <c r="AA138" s="1"/>
      <c r="AB138" s="1"/>
    </row>
    <row r="139" spans="1:28" ht="33.75">
      <c r="A139" s="15"/>
      <c r="B139" s="87" t="s">
        <v>392</v>
      </c>
      <c r="C139" s="78" t="s">
        <v>956</v>
      </c>
      <c r="D139" s="80"/>
      <c r="E139" s="10"/>
      <c r="F139" s="10"/>
      <c r="G139" s="10"/>
      <c r="H139" s="10"/>
      <c r="I139" s="10"/>
      <c r="J139" s="10"/>
      <c r="K139" s="26"/>
      <c r="L139" s="10"/>
      <c r="M139" s="19"/>
      <c r="N139" s="32"/>
      <c r="O139" s="32"/>
      <c r="P139" s="12"/>
      <c r="Q139" s="12"/>
      <c r="R139" s="12"/>
      <c r="S139" s="12"/>
      <c r="T139" s="12"/>
      <c r="U139" s="12"/>
      <c r="V139" s="30"/>
      <c r="W139" s="1"/>
      <c r="X139" s="1"/>
      <c r="Y139" s="1"/>
      <c r="Z139" s="1"/>
      <c r="AA139" s="1"/>
      <c r="AB139" s="1"/>
    </row>
    <row r="140" spans="1:28" ht="89.25">
      <c r="A140" s="15"/>
      <c r="B140" s="87" t="s">
        <v>393</v>
      </c>
      <c r="C140" s="78" t="s">
        <v>778</v>
      </c>
      <c r="D140" s="80"/>
      <c r="E140" s="10"/>
      <c r="F140" s="10"/>
      <c r="G140" s="10"/>
      <c r="H140" s="10"/>
      <c r="I140" s="10"/>
      <c r="J140" s="10"/>
      <c r="K140" s="10"/>
      <c r="L140" s="10"/>
      <c r="M140" s="19"/>
      <c r="N140" s="32"/>
      <c r="O140" s="32"/>
      <c r="P140" s="12"/>
      <c r="Q140" s="12"/>
      <c r="R140" s="12"/>
      <c r="S140" s="12"/>
      <c r="T140" s="12"/>
      <c r="U140" s="12"/>
      <c r="V140" s="30"/>
      <c r="W140" s="1"/>
      <c r="X140" s="1"/>
      <c r="Y140" s="1"/>
      <c r="Z140" s="1"/>
      <c r="AA140" s="1"/>
      <c r="AB140" s="1"/>
    </row>
    <row r="141" spans="1:28" ht="33.75">
      <c r="A141" s="15"/>
      <c r="B141" s="87" t="s">
        <v>394</v>
      </c>
      <c r="C141" s="78" t="s">
        <v>779</v>
      </c>
      <c r="D141" s="80"/>
      <c r="E141" s="18"/>
      <c r="F141" s="18"/>
      <c r="G141" s="18"/>
      <c r="H141" s="18"/>
      <c r="I141" s="18"/>
      <c r="J141" s="18"/>
      <c r="K141" s="10"/>
      <c r="L141" s="10"/>
      <c r="M141" s="19"/>
      <c r="N141" s="32"/>
      <c r="O141" s="32"/>
      <c r="P141" s="12"/>
      <c r="Q141" s="12"/>
      <c r="R141" s="12"/>
      <c r="S141" s="12"/>
      <c r="T141" s="12"/>
      <c r="U141" s="12"/>
      <c r="V141" s="30"/>
      <c r="W141" s="1"/>
      <c r="X141" s="1"/>
      <c r="Y141" s="1"/>
      <c r="Z141" s="1"/>
      <c r="AA141" s="1"/>
      <c r="AB141" s="1"/>
    </row>
    <row r="142" spans="1:28" ht="38.25">
      <c r="A142" s="15"/>
      <c r="B142" s="87" t="s">
        <v>395</v>
      </c>
      <c r="C142" s="78" t="s">
        <v>780</v>
      </c>
      <c r="D142" s="80"/>
      <c r="E142" s="18"/>
      <c r="F142" s="18"/>
      <c r="G142" s="18"/>
      <c r="H142" s="18"/>
      <c r="I142" s="18"/>
      <c r="J142" s="18"/>
      <c r="K142" s="10"/>
      <c r="L142" s="10"/>
      <c r="M142" s="10"/>
      <c r="N142" s="32"/>
      <c r="O142" s="32"/>
      <c r="P142" s="12"/>
      <c r="Q142" s="12"/>
      <c r="R142" s="12"/>
      <c r="S142" s="12"/>
      <c r="T142" s="12"/>
      <c r="U142" s="12"/>
      <c r="V142" s="30"/>
      <c r="W142" s="1"/>
      <c r="X142" s="1"/>
      <c r="Y142" s="1"/>
      <c r="Z142" s="1"/>
      <c r="AA142" s="1"/>
      <c r="AB142" s="1"/>
    </row>
    <row r="143" spans="1:28" ht="51">
      <c r="A143" s="15"/>
      <c r="B143" s="87" t="s">
        <v>396</v>
      </c>
      <c r="C143" s="78" t="s">
        <v>781</v>
      </c>
      <c r="D143" s="80"/>
      <c r="E143" s="18"/>
      <c r="F143" s="18"/>
      <c r="G143" s="18"/>
      <c r="H143" s="18"/>
      <c r="I143" s="18"/>
      <c r="J143" s="18"/>
      <c r="K143" s="10"/>
      <c r="L143" s="10"/>
      <c r="M143" s="19"/>
      <c r="N143" s="32"/>
      <c r="O143" s="32"/>
      <c r="P143" s="12"/>
      <c r="Q143" s="12"/>
      <c r="R143" s="12"/>
      <c r="S143" s="12"/>
      <c r="T143" s="12"/>
      <c r="U143" s="12"/>
      <c r="V143" s="30"/>
      <c r="W143" s="1"/>
      <c r="X143" s="1"/>
      <c r="Y143" s="1"/>
      <c r="Z143" s="1"/>
      <c r="AA143" s="1"/>
      <c r="AB143" s="1"/>
    </row>
    <row r="144" spans="1:28" ht="51">
      <c r="A144" s="15"/>
      <c r="B144" s="87" t="s">
        <v>397</v>
      </c>
      <c r="C144" s="78" t="s">
        <v>782</v>
      </c>
      <c r="D144" s="80"/>
      <c r="E144" s="10"/>
      <c r="F144" s="10"/>
      <c r="G144" s="10"/>
      <c r="H144" s="10"/>
      <c r="I144" s="10"/>
      <c r="J144" s="10"/>
      <c r="K144" s="10"/>
      <c r="L144" s="10"/>
      <c r="M144" s="19"/>
      <c r="N144" s="32"/>
      <c r="O144" s="32"/>
      <c r="P144" s="12"/>
      <c r="Q144" s="12"/>
      <c r="R144" s="12"/>
      <c r="S144" s="12"/>
      <c r="T144" s="12"/>
      <c r="U144" s="12"/>
      <c r="V144" s="30"/>
      <c r="W144" s="1"/>
      <c r="X144" s="1"/>
      <c r="Y144" s="1"/>
      <c r="Z144" s="1"/>
      <c r="AA144" s="1"/>
      <c r="AB144" s="1"/>
    </row>
    <row r="145" spans="1:28" ht="51">
      <c r="A145" s="15"/>
      <c r="B145" s="87" t="s">
        <v>398</v>
      </c>
      <c r="C145" s="78" t="s">
        <v>783</v>
      </c>
      <c r="D145" s="80"/>
      <c r="E145" s="18"/>
      <c r="F145" s="10"/>
      <c r="G145" s="18"/>
      <c r="H145" s="18"/>
      <c r="I145" s="18"/>
      <c r="J145" s="18"/>
      <c r="K145" s="10"/>
      <c r="L145" s="10"/>
      <c r="M145" s="10"/>
      <c r="N145" s="32"/>
      <c r="O145" s="32"/>
      <c r="P145" s="12"/>
      <c r="Q145" s="12"/>
      <c r="R145" s="12"/>
      <c r="S145" s="12"/>
      <c r="T145" s="12"/>
      <c r="U145" s="12"/>
      <c r="V145" s="30"/>
      <c r="W145" s="1"/>
      <c r="X145" s="1"/>
      <c r="Y145" s="1"/>
      <c r="Z145" s="1"/>
      <c r="AA145" s="1"/>
      <c r="AB145" s="1"/>
    </row>
    <row r="146" spans="1:28" ht="38.25">
      <c r="A146" s="15"/>
      <c r="B146" s="87" t="s">
        <v>399</v>
      </c>
      <c r="C146" s="78" t="s">
        <v>784</v>
      </c>
      <c r="D146" s="80"/>
      <c r="E146" s="10"/>
      <c r="F146" s="10"/>
      <c r="G146" s="10"/>
      <c r="H146" s="10"/>
      <c r="I146" s="10"/>
      <c r="J146" s="10"/>
      <c r="K146" s="10"/>
      <c r="L146" s="10"/>
      <c r="M146" s="19"/>
      <c r="N146" s="32"/>
      <c r="O146" s="32"/>
      <c r="P146" s="12"/>
      <c r="Q146" s="12"/>
      <c r="R146" s="12"/>
      <c r="S146" s="12"/>
      <c r="T146" s="12"/>
      <c r="U146" s="12"/>
      <c r="V146" s="30"/>
      <c r="W146" s="1"/>
      <c r="X146" s="1"/>
      <c r="Y146" s="1"/>
      <c r="Z146" s="1"/>
      <c r="AA146" s="1"/>
      <c r="AB146" s="1"/>
    </row>
    <row r="147" spans="1:28" ht="76.5">
      <c r="A147" s="15"/>
      <c r="B147" s="87" t="s">
        <v>400</v>
      </c>
      <c r="C147" s="78" t="s">
        <v>785</v>
      </c>
      <c r="D147" s="80"/>
      <c r="E147" s="10"/>
      <c r="F147" s="10"/>
      <c r="G147" s="10"/>
      <c r="H147" s="10"/>
      <c r="I147" s="10"/>
      <c r="J147" s="10"/>
      <c r="K147" s="10"/>
      <c r="L147" s="10"/>
      <c r="M147" s="10"/>
      <c r="N147" s="32"/>
      <c r="O147" s="32"/>
      <c r="P147" s="12"/>
      <c r="Q147" s="12"/>
      <c r="R147" s="12"/>
      <c r="S147" s="12"/>
      <c r="T147" s="12"/>
      <c r="U147" s="12"/>
      <c r="V147" s="30"/>
      <c r="W147" s="1"/>
      <c r="X147" s="1"/>
      <c r="Y147" s="1"/>
      <c r="Z147" s="1"/>
      <c r="AA147" s="1"/>
      <c r="AB147" s="1"/>
    </row>
    <row r="148" spans="1:28" ht="63.75">
      <c r="A148" s="15"/>
      <c r="B148" s="87" t="s">
        <v>401</v>
      </c>
      <c r="C148" s="78" t="s">
        <v>851</v>
      </c>
      <c r="D148" s="80"/>
      <c r="E148" s="10"/>
      <c r="F148" s="10"/>
      <c r="G148" s="10"/>
      <c r="H148" s="10"/>
      <c r="I148" s="10"/>
      <c r="J148" s="10"/>
      <c r="K148" s="10"/>
      <c r="L148" s="10"/>
      <c r="M148" s="10"/>
      <c r="N148" s="32"/>
      <c r="O148" s="32"/>
      <c r="P148" s="12"/>
      <c r="Q148" s="12"/>
      <c r="R148" s="12"/>
      <c r="S148" s="12"/>
      <c r="T148" s="12"/>
      <c r="U148" s="12"/>
      <c r="V148" s="30"/>
      <c r="W148" s="1"/>
      <c r="X148" s="1"/>
      <c r="Y148" s="1"/>
      <c r="Z148" s="1"/>
      <c r="AA148" s="1"/>
      <c r="AB148" s="1"/>
    </row>
    <row r="149" spans="1:28" ht="38.25">
      <c r="A149" s="15"/>
      <c r="B149" s="87" t="s">
        <v>402</v>
      </c>
      <c r="C149" s="78" t="s">
        <v>959</v>
      </c>
      <c r="D149" s="80"/>
      <c r="E149" s="13"/>
      <c r="F149" s="13"/>
      <c r="G149" s="13"/>
      <c r="H149" s="13"/>
      <c r="I149" s="13"/>
      <c r="J149" s="13"/>
      <c r="K149" s="13"/>
      <c r="L149" s="13"/>
      <c r="M149" s="13"/>
      <c r="N149" s="48"/>
      <c r="O149" s="48"/>
      <c r="P149" s="12"/>
      <c r="Q149" s="12"/>
      <c r="R149" s="12"/>
      <c r="S149" s="12"/>
      <c r="T149" s="12"/>
      <c r="U149" s="12"/>
      <c r="V149" s="30"/>
      <c r="W149" s="1"/>
      <c r="X149" s="1"/>
      <c r="Y149" s="1"/>
      <c r="Z149" s="1"/>
      <c r="AA149" s="1"/>
      <c r="AB149" s="1"/>
    </row>
    <row r="150" spans="1:28" ht="38.25">
      <c r="A150" s="15"/>
      <c r="B150" s="87" t="s">
        <v>403</v>
      </c>
      <c r="C150" s="78" t="s">
        <v>787</v>
      </c>
      <c r="D150" s="80"/>
      <c r="E150" s="18"/>
      <c r="F150" s="18"/>
      <c r="G150" s="18"/>
      <c r="H150" s="18"/>
      <c r="I150" s="18"/>
      <c r="J150" s="18"/>
      <c r="K150" s="18"/>
      <c r="L150" s="18"/>
      <c r="M150" s="21"/>
      <c r="N150" s="23"/>
      <c r="O150" s="23"/>
      <c r="P150" s="12"/>
      <c r="Q150" s="12"/>
      <c r="R150" s="12"/>
      <c r="S150" s="12"/>
      <c r="T150" s="12"/>
      <c r="U150" s="12"/>
      <c r="V150" s="30"/>
      <c r="W150" s="1"/>
      <c r="X150" s="1"/>
      <c r="Y150" s="1"/>
      <c r="Z150" s="1"/>
      <c r="AA150" s="1"/>
      <c r="AB150" s="1"/>
    </row>
    <row r="151" spans="1:28" ht="38.25">
      <c r="A151" s="15"/>
      <c r="B151" s="87" t="s">
        <v>404</v>
      </c>
      <c r="C151" s="78" t="s">
        <v>788</v>
      </c>
      <c r="D151" s="80"/>
      <c r="E151" s="18"/>
      <c r="F151" s="18"/>
      <c r="G151" s="18"/>
      <c r="H151" s="18"/>
      <c r="I151" s="18"/>
      <c r="J151" s="18"/>
      <c r="K151" s="18"/>
      <c r="L151" s="18"/>
      <c r="M151" s="21"/>
      <c r="N151" s="23"/>
      <c r="O151" s="23"/>
      <c r="P151" s="12"/>
      <c r="Q151" s="12"/>
      <c r="R151" s="12"/>
      <c r="S151" s="12"/>
      <c r="T151" s="12"/>
      <c r="U151" s="12"/>
      <c r="V151" s="30"/>
      <c r="W151" s="1"/>
      <c r="X151" s="1"/>
      <c r="Y151" s="1"/>
      <c r="Z151" s="1"/>
      <c r="AA151" s="1"/>
      <c r="AB151" s="1"/>
    </row>
    <row r="152" spans="1:28" ht="38.25">
      <c r="A152" s="15"/>
      <c r="B152" s="87" t="s">
        <v>405</v>
      </c>
      <c r="C152" s="78" t="s">
        <v>789</v>
      </c>
      <c r="D152" s="80"/>
      <c r="E152" s="18"/>
      <c r="F152" s="18"/>
      <c r="G152" s="18"/>
      <c r="H152" s="18"/>
      <c r="I152" s="18"/>
      <c r="J152" s="18"/>
      <c r="K152" s="18"/>
      <c r="L152" s="18"/>
      <c r="M152" s="21"/>
      <c r="N152" s="23"/>
      <c r="O152" s="23"/>
      <c r="P152" s="12"/>
      <c r="Q152" s="12"/>
      <c r="R152" s="12"/>
      <c r="S152" s="12"/>
      <c r="T152" s="12"/>
      <c r="U152" s="12"/>
      <c r="V152" s="30"/>
      <c r="W152" s="1"/>
      <c r="X152" s="1"/>
      <c r="Y152" s="1"/>
      <c r="Z152" s="1"/>
      <c r="AA152" s="1"/>
      <c r="AB152" s="1"/>
    </row>
    <row r="153" spans="1:28" ht="38.25">
      <c r="A153" s="15"/>
      <c r="B153" s="87" t="s">
        <v>406</v>
      </c>
      <c r="C153" s="78" t="s">
        <v>790</v>
      </c>
      <c r="D153" s="80"/>
      <c r="E153" s="18"/>
      <c r="F153" s="18"/>
      <c r="G153" s="18"/>
      <c r="H153" s="18"/>
      <c r="I153" s="18"/>
      <c r="J153" s="18"/>
      <c r="K153" s="18"/>
      <c r="L153" s="18"/>
      <c r="M153" s="18"/>
      <c r="N153" s="23"/>
      <c r="O153" s="23"/>
      <c r="P153" s="12"/>
      <c r="Q153" s="12"/>
      <c r="R153" s="12"/>
      <c r="S153" s="12"/>
      <c r="T153" s="12"/>
      <c r="U153" s="12"/>
      <c r="V153" s="30"/>
      <c r="W153" s="1"/>
      <c r="X153" s="1"/>
      <c r="Y153" s="1"/>
      <c r="Z153" s="1"/>
      <c r="AA153" s="1"/>
      <c r="AB153" s="1"/>
    </row>
    <row r="154" spans="1:28" ht="38.25">
      <c r="A154" s="15"/>
      <c r="B154" s="87" t="s">
        <v>407</v>
      </c>
      <c r="C154" s="78" t="s">
        <v>791</v>
      </c>
      <c r="D154" s="80"/>
      <c r="E154" s="14"/>
      <c r="F154" s="14"/>
      <c r="G154" s="14"/>
      <c r="H154" s="14"/>
      <c r="I154" s="14"/>
      <c r="J154" s="14"/>
      <c r="K154" s="14"/>
      <c r="L154" s="14"/>
      <c r="M154" s="14"/>
      <c r="N154" s="49"/>
      <c r="O154" s="49"/>
      <c r="P154" s="12"/>
      <c r="Q154" s="12"/>
      <c r="R154" s="12"/>
      <c r="S154" s="12"/>
      <c r="T154" s="12"/>
      <c r="U154" s="12"/>
      <c r="V154" s="30"/>
      <c r="W154" s="1"/>
      <c r="X154" s="1"/>
      <c r="Y154" s="1"/>
      <c r="Z154" s="1"/>
      <c r="AA154" s="1"/>
      <c r="AB154" s="1"/>
    </row>
    <row r="155" spans="1:28" ht="38.25">
      <c r="A155" s="15"/>
      <c r="B155" s="87" t="s">
        <v>408</v>
      </c>
      <c r="C155" s="78" t="s">
        <v>792</v>
      </c>
      <c r="D155" s="80"/>
      <c r="E155" s="18"/>
      <c r="F155" s="18"/>
      <c r="G155" s="18"/>
      <c r="H155" s="18"/>
      <c r="I155" s="18"/>
      <c r="J155" s="18"/>
      <c r="K155" s="18"/>
      <c r="L155" s="28"/>
      <c r="M155" s="21"/>
      <c r="N155" s="23"/>
      <c r="O155" s="23"/>
      <c r="P155" s="12"/>
      <c r="Q155" s="12"/>
      <c r="R155" s="12"/>
      <c r="S155" s="12"/>
      <c r="T155" s="12"/>
      <c r="U155" s="12"/>
      <c r="V155" s="30"/>
      <c r="W155" s="1"/>
      <c r="X155" s="1"/>
      <c r="Y155" s="1"/>
      <c r="Z155" s="1"/>
      <c r="AA155" s="1"/>
      <c r="AB155" s="1"/>
    </row>
    <row r="156" spans="1:28" ht="51">
      <c r="A156" s="15"/>
      <c r="B156" s="87" t="s">
        <v>409</v>
      </c>
      <c r="C156" s="78" t="s">
        <v>794</v>
      </c>
      <c r="D156" s="80"/>
      <c r="E156" s="18"/>
      <c r="F156" s="18"/>
      <c r="G156" s="18"/>
      <c r="H156" s="18"/>
      <c r="I156" s="18"/>
      <c r="J156" s="18"/>
      <c r="K156" s="18"/>
      <c r="L156" s="28"/>
      <c r="M156" s="21"/>
      <c r="N156" s="23"/>
      <c r="O156" s="23"/>
      <c r="P156" s="12"/>
      <c r="Q156" s="12"/>
      <c r="R156" s="12"/>
      <c r="S156" s="12"/>
      <c r="T156" s="12"/>
      <c r="U156" s="12"/>
      <c r="V156" s="30"/>
      <c r="W156" s="1"/>
      <c r="X156" s="1"/>
      <c r="Y156" s="1"/>
      <c r="Z156" s="1"/>
      <c r="AA156" s="1"/>
      <c r="AB156" s="1"/>
    </row>
    <row r="157" spans="1:28" ht="38.25">
      <c r="A157" s="15"/>
      <c r="B157" s="87" t="s">
        <v>410</v>
      </c>
      <c r="C157" s="78" t="s">
        <v>958</v>
      </c>
      <c r="D157" s="80"/>
      <c r="E157" s="18"/>
      <c r="F157" s="18"/>
      <c r="G157" s="18"/>
      <c r="H157" s="18"/>
      <c r="I157" s="18"/>
      <c r="J157" s="18"/>
      <c r="K157" s="18"/>
      <c r="L157" s="18"/>
      <c r="M157" s="18"/>
      <c r="N157" s="23"/>
      <c r="O157" s="23"/>
      <c r="P157" s="12"/>
      <c r="Q157" s="12"/>
      <c r="R157" s="12"/>
      <c r="S157" s="12"/>
      <c r="T157" s="12"/>
      <c r="U157" s="12"/>
      <c r="V157" s="30"/>
      <c r="W157" s="1"/>
      <c r="X157" s="1"/>
      <c r="Y157" s="1"/>
      <c r="Z157" s="1"/>
      <c r="AA157" s="1"/>
      <c r="AB157" s="1"/>
    </row>
    <row r="158" spans="1:28" ht="38.25">
      <c r="A158" s="15"/>
      <c r="B158" s="87" t="s">
        <v>411</v>
      </c>
      <c r="C158" s="78" t="s">
        <v>796</v>
      </c>
      <c r="D158" s="80"/>
      <c r="E158" s="18"/>
      <c r="F158" s="18"/>
      <c r="G158" s="18"/>
      <c r="H158" s="18"/>
      <c r="I158" s="18"/>
      <c r="J158" s="18"/>
      <c r="K158" s="18"/>
      <c r="L158" s="28"/>
      <c r="M158" s="18"/>
      <c r="N158" s="23"/>
      <c r="O158" s="23"/>
      <c r="P158" s="12"/>
      <c r="Q158" s="12"/>
      <c r="R158" s="12"/>
      <c r="S158" s="12"/>
      <c r="T158" s="12"/>
      <c r="U158" s="12"/>
      <c r="V158" s="30"/>
      <c r="W158" s="1"/>
      <c r="X158" s="1"/>
      <c r="Y158" s="1"/>
      <c r="Z158" s="1"/>
      <c r="AA158" s="1"/>
      <c r="AB158" s="1"/>
    </row>
    <row r="159" spans="1:28" ht="51">
      <c r="A159" s="15"/>
      <c r="B159" s="87" t="s">
        <v>412</v>
      </c>
      <c r="C159" s="78" t="s">
        <v>797</v>
      </c>
      <c r="D159" s="80"/>
      <c r="E159" s="18"/>
      <c r="F159" s="18"/>
      <c r="G159" s="18"/>
      <c r="H159" s="18"/>
      <c r="I159" s="18"/>
      <c r="J159" s="18"/>
      <c r="K159" s="18"/>
      <c r="L159" s="28"/>
      <c r="M159" s="18"/>
      <c r="N159" s="23"/>
      <c r="O159" s="23"/>
      <c r="P159" s="12"/>
      <c r="Q159" s="12"/>
      <c r="R159" s="12"/>
      <c r="S159" s="12"/>
      <c r="T159" s="12"/>
      <c r="U159" s="12"/>
      <c r="V159" s="30"/>
      <c r="W159" s="1"/>
      <c r="X159" s="1"/>
      <c r="Y159" s="1"/>
      <c r="Z159" s="1"/>
      <c r="AA159" s="1"/>
      <c r="AB159" s="1"/>
    </row>
    <row r="160" spans="1:28" ht="33.75">
      <c r="A160" s="15"/>
      <c r="B160" s="87" t="s">
        <v>413</v>
      </c>
      <c r="C160" s="78" t="s">
        <v>798</v>
      </c>
      <c r="D160" s="80"/>
      <c r="E160" s="18"/>
      <c r="F160" s="18"/>
      <c r="G160" s="18"/>
      <c r="H160" s="18"/>
      <c r="I160" s="18"/>
      <c r="J160" s="18"/>
      <c r="K160" s="18"/>
      <c r="L160" s="28"/>
      <c r="M160" s="18"/>
      <c r="N160" s="23"/>
      <c r="O160" s="23"/>
      <c r="P160" s="12"/>
      <c r="Q160" s="12"/>
      <c r="R160" s="12"/>
      <c r="S160" s="12"/>
      <c r="T160" s="12"/>
      <c r="U160" s="12"/>
      <c r="V160" s="30"/>
      <c r="W160" s="1"/>
      <c r="X160" s="1"/>
      <c r="Y160" s="1"/>
      <c r="Z160" s="1"/>
      <c r="AA160" s="1"/>
      <c r="AB160" s="1"/>
    </row>
    <row r="161" spans="1:28" ht="38.25">
      <c r="A161" s="15"/>
      <c r="B161" s="87" t="s">
        <v>414</v>
      </c>
      <c r="C161" s="78" t="s">
        <v>799</v>
      </c>
      <c r="D161" s="80"/>
      <c r="E161" s="18"/>
      <c r="F161" s="18"/>
      <c r="G161" s="18"/>
      <c r="H161" s="18"/>
      <c r="I161" s="18"/>
      <c r="J161" s="18"/>
      <c r="K161" s="18"/>
      <c r="L161" s="28"/>
      <c r="M161" s="21"/>
      <c r="N161" s="23"/>
      <c r="O161" s="23"/>
      <c r="P161" s="12"/>
      <c r="Q161" s="12"/>
      <c r="R161" s="12"/>
      <c r="S161" s="12"/>
      <c r="T161" s="12"/>
      <c r="U161" s="12"/>
      <c r="V161" s="30"/>
      <c r="W161" s="1"/>
      <c r="X161" s="1"/>
      <c r="Y161" s="1"/>
      <c r="Z161" s="1"/>
      <c r="AA161" s="1"/>
      <c r="AB161" s="1"/>
    </row>
    <row r="162" spans="1:28" ht="51">
      <c r="A162" s="15"/>
      <c r="B162" s="87" t="s">
        <v>415</v>
      </c>
      <c r="C162" s="78" t="s">
        <v>800</v>
      </c>
      <c r="D162" s="80"/>
      <c r="E162" s="18"/>
      <c r="F162" s="18"/>
      <c r="G162" s="18"/>
      <c r="H162" s="18"/>
      <c r="I162" s="18"/>
      <c r="J162" s="18"/>
      <c r="K162" s="18"/>
      <c r="L162" s="28"/>
      <c r="M162" s="18"/>
      <c r="N162" s="23"/>
      <c r="O162" s="23"/>
      <c r="P162" s="12"/>
      <c r="Q162" s="12"/>
      <c r="R162" s="12"/>
      <c r="S162" s="12"/>
      <c r="T162" s="12"/>
      <c r="U162" s="12"/>
      <c r="V162" s="30"/>
      <c r="W162" s="1"/>
      <c r="X162" s="1"/>
      <c r="Y162" s="1"/>
      <c r="Z162" s="1"/>
      <c r="AA162" s="1"/>
      <c r="AB162" s="1"/>
    </row>
    <row r="163" spans="1:28" ht="38.25">
      <c r="A163" s="15"/>
      <c r="B163" s="87" t="s">
        <v>416</v>
      </c>
      <c r="C163" s="78" t="s">
        <v>801</v>
      </c>
      <c r="D163" s="80"/>
      <c r="E163" s="20"/>
      <c r="F163" s="18"/>
      <c r="G163" s="18"/>
      <c r="H163" s="18"/>
      <c r="I163" s="18"/>
      <c r="J163" s="18"/>
      <c r="K163" s="18"/>
      <c r="L163" s="28"/>
      <c r="M163" s="18"/>
      <c r="N163" s="23"/>
      <c r="O163" s="23"/>
      <c r="P163" s="12"/>
      <c r="Q163" s="12"/>
      <c r="R163" s="12"/>
      <c r="S163" s="12"/>
      <c r="T163" s="12"/>
      <c r="U163" s="12"/>
      <c r="V163" s="30"/>
      <c r="W163" s="1"/>
      <c r="X163" s="1"/>
      <c r="Y163" s="1"/>
      <c r="Z163" s="1"/>
      <c r="AA163" s="1"/>
      <c r="AB163" s="1"/>
    </row>
    <row r="164" spans="1:28" ht="33.75">
      <c r="A164" s="15"/>
      <c r="B164" s="87" t="s">
        <v>417</v>
      </c>
      <c r="C164" s="78" t="s">
        <v>802</v>
      </c>
      <c r="D164" s="80"/>
      <c r="E164" s="18"/>
      <c r="F164" s="18"/>
      <c r="G164" s="18"/>
      <c r="H164" s="18"/>
      <c r="I164" s="18"/>
      <c r="J164" s="18"/>
      <c r="K164" s="18"/>
      <c r="L164" s="18"/>
      <c r="M164" s="21"/>
      <c r="N164" s="23"/>
      <c r="O164" s="23"/>
      <c r="P164" s="12"/>
      <c r="Q164" s="12"/>
      <c r="R164" s="12"/>
      <c r="S164" s="12"/>
      <c r="T164" s="12"/>
      <c r="U164" s="12"/>
      <c r="V164" s="30"/>
      <c r="W164" s="1"/>
      <c r="X164" s="1"/>
      <c r="Y164" s="1"/>
      <c r="Z164" s="1"/>
      <c r="AA164" s="1"/>
      <c r="AB164" s="1"/>
    </row>
    <row r="165" spans="1:28" ht="33.75">
      <c r="A165" s="15"/>
      <c r="B165" s="87" t="s">
        <v>418</v>
      </c>
      <c r="C165" s="78" t="s">
        <v>803</v>
      </c>
      <c r="D165" s="80"/>
      <c r="E165" s="18"/>
      <c r="F165" s="18"/>
      <c r="G165" s="18"/>
      <c r="H165" s="18"/>
      <c r="I165" s="18"/>
      <c r="J165" s="18"/>
      <c r="K165" s="18"/>
      <c r="L165" s="28"/>
      <c r="M165" s="18"/>
      <c r="N165" s="23"/>
      <c r="O165" s="23"/>
      <c r="P165" s="12"/>
      <c r="Q165" s="12"/>
      <c r="R165" s="12"/>
      <c r="S165" s="12"/>
      <c r="T165" s="12"/>
      <c r="U165" s="12"/>
      <c r="V165" s="30"/>
      <c r="W165" s="1"/>
      <c r="X165" s="1"/>
      <c r="Y165" s="1"/>
      <c r="Z165" s="1"/>
      <c r="AA165" s="1"/>
      <c r="AB165" s="1"/>
    </row>
    <row r="166" spans="1:28" ht="51">
      <c r="A166" s="15"/>
      <c r="B166" s="87" t="s">
        <v>419</v>
      </c>
      <c r="C166" s="78" t="s">
        <v>804</v>
      </c>
      <c r="D166" s="80"/>
      <c r="E166" s="18"/>
      <c r="F166" s="18"/>
      <c r="G166" s="21"/>
      <c r="H166" s="21"/>
      <c r="I166" s="21"/>
      <c r="J166" s="21"/>
      <c r="K166" s="18"/>
      <c r="L166" s="18"/>
      <c r="M166" s="18"/>
      <c r="N166" s="23"/>
      <c r="O166" s="23"/>
      <c r="P166" s="12"/>
      <c r="Q166" s="12"/>
      <c r="R166" s="12"/>
      <c r="S166" s="12"/>
      <c r="T166" s="12"/>
      <c r="U166" s="12"/>
      <c r="V166" s="30"/>
      <c r="W166" s="1"/>
      <c r="X166" s="1"/>
      <c r="Y166" s="1"/>
      <c r="Z166" s="1"/>
      <c r="AA166" s="1"/>
      <c r="AB166" s="1"/>
    </row>
    <row r="167" spans="1:28" ht="63.75">
      <c r="A167" s="15"/>
      <c r="B167" s="87" t="s">
        <v>420</v>
      </c>
      <c r="C167" s="78" t="s">
        <v>805</v>
      </c>
      <c r="D167" s="80"/>
      <c r="E167" s="18"/>
      <c r="F167" s="18"/>
      <c r="G167" s="21"/>
      <c r="H167" s="21"/>
      <c r="I167" s="21"/>
      <c r="J167" s="21"/>
      <c r="K167" s="18"/>
      <c r="L167" s="18"/>
      <c r="M167" s="18"/>
      <c r="N167" s="23"/>
      <c r="O167" s="23"/>
      <c r="P167" s="12"/>
      <c r="Q167" s="12"/>
      <c r="R167" s="12"/>
      <c r="S167" s="12"/>
      <c r="T167" s="12"/>
      <c r="U167" s="12"/>
      <c r="V167" s="30"/>
      <c r="W167" s="1"/>
      <c r="X167" s="1"/>
      <c r="Y167" s="1"/>
      <c r="Z167" s="1"/>
      <c r="AA167" s="1"/>
      <c r="AB167" s="1"/>
    </row>
    <row r="168" spans="1:28" ht="63.75">
      <c r="A168" s="15"/>
      <c r="B168" s="87" t="s">
        <v>421</v>
      </c>
      <c r="C168" s="78" t="s">
        <v>806</v>
      </c>
      <c r="D168" s="80"/>
      <c r="E168" s="18"/>
      <c r="F168" s="18"/>
      <c r="G168" s="18"/>
      <c r="H168" s="18"/>
      <c r="I168" s="18"/>
      <c r="J168" s="18"/>
      <c r="K168" s="18"/>
      <c r="L168" s="28"/>
      <c r="M168" s="21"/>
      <c r="N168" s="23"/>
      <c r="O168" s="23"/>
      <c r="P168" s="12"/>
      <c r="Q168" s="12"/>
      <c r="R168" s="12"/>
      <c r="S168" s="12"/>
      <c r="T168" s="12"/>
      <c r="U168" s="12"/>
      <c r="V168" s="30"/>
      <c r="W168" s="1"/>
      <c r="X168" s="1"/>
      <c r="Y168" s="1"/>
      <c r="Z168" s="1"/>
      <c r="AA168" s="1"/>
      <c r="AB168" s="1"/>
    </row>
    <row r="169" spans="1:28" ht="38.25">
      <c r="A169" s="15"/>
      <c r="B169" s="87" t="s">
        <v>422</v>
      </c>
      <c r="C169" s="78" t="s">
        <v>807</v>
      </c>
      <c r="D169" s="80"/>
      <c r="E169" s="18"/>
      <c r="F169" s="18"/>
      <c r="G169" s="18"/>
      <c r="H169" s="18"/>
      <c r="I169" s="18"/>
      <c r="J169" s="18"/>
      <c r="K169" s="18"/>
      <c r="L169" s="28"/>
      <c r="M169" s="21"/>
      <c r="N169" s="23"/>
      <c r="O169" s="23"/>
      <c r="P169" s="12"/>
      <c r="Q169" s="12"/>
      <c r="R169" s="12"/>
      <c r="S169" s="12"/>
      <c r="T169" s="12"/>
      <c r="U169" s="12"/>
      <c r="V169" s="30"/>
      <c r="W169" s="1"/>
      <c r="X169" s="1"/>
      <c r="Y169" s="1"/>
      <c r="Z169" s="1"/>
      <c r="AA169" s="1"/>
      <c r="AB169" s="1"/>
    </row>
    <row r="170" spans="1:28" ht="51">
      <c r="A170" s="15"/>
      <c r="B170" s="87" t="s">
        <v>423</v>
      </c>
      <c r="C170" s="78" t="s">
        <v>808</v>
      </c>
      <c r="D170" s="80"/>
      <c r="E170" s="18"/>
      <c r="F170" s="18"/>
      <c r="G170" s="18"/>
      <c r="H170" s="18"/>
      <c r="I170" s="18"/>
      <c r="J170" s="18"/>
      <c r="K170" s="18"/>
      <c r="L170" s="18"/>
      <c r="M170" s="18"/>
      <c r="N170" s="23"/>
      <c r="O170" s="23"/>
      <c r="P170" s="12"/>
      <c r="Q170" s="12"/>
      <c r="R170" s="12"/>
      <c r="S170" s="12"/>
      <c r="T170" s="12"/>
      <c r="U170" s="12"/>
      <c r="V170" s="30"/>
      <c r="W170" s="1"/>
      <c r="X170" s="1"/>
      <c r="Y170" s="1"/>
      <c r="Z170" s="1"/>
      <c r="AA170" s="1"/>
      <c r="AB170" s="1"/>
    </row>
    <row r="171" spans="1:28" ht="33.75">
      <c r="A171" s="15"/>
      <c r="B171" s="87" t="s">
        <v>424</v>
      </c>
      <c r="C171" s="78" t="s">
        <v>809</v>
      </c>
      <c r="D171" s="80"/>
      <c r="E171" s="18"/>
      <c r="F171" s="18"/>
      <c r="G171" s="21"/>
      <c r="H171" s="21"/>
      <c r="I171" s="21"/>
      <c r="J171" s="21"/>
      <c r="K171" s="18"/>
      <c r="L171" s="18"/>
      <c r="M171" s="21"/>
      <c r="N171" s="23"/>
      <c r="O171" s="23"/>
      <c r="P171" s="12"/>
      <c r="Q171" s="12"/>
      <c r="R171" s="12"/>
      <c r="S171" s="12"/>
      <c r="T171" s="12"/>
      <c r="U171" s="12"/>
      <c r="V171" s="30"/>
      <c r="W171" s="1"/>
      <c r="X171" s="1"/>
      <c r="Y171" s="1"/>
      <c r="Z171" s="1"/>
      <c r="AA171" s="1"/>
      <c r="AB171" s="1"/>
    </row>
    <row r="172" spans="1:28" ht="33.75">
      <c r="A172" s="15"/>
      <c r="B172" s="87" t="s">
        <v>425</v>
      </c>
      <c r="C172" s="78" t="s">
        <v>957</v>
      </c>
      <c r="D172" s="80"/>
      <c r="E172" s="18"/>
      <c r="F172" s="18"/>
      <c r="G172" s="18"/>
      <c r="H172" s="18"/>
      <c r="I172" s="18"/>
      <c r="J172" s="18"/>
      <c r="K172" s="18"/>
      <c r="L172" s="18"/>
      <c r="M172" s="21"/>
      <c r="N172" s="23"/>
      <c r="O172" s="23"/>
      <c r="P172" s="12"/>
      <c r="Q172" s="12"/>
      <c r="R172" s="12"/>
      <c r="S172" s="12"/>
      <c r="T172" s="12"/>
      <c r="U172" s="12"/>
      <c r="V172" s="30"/>
      <c r="W172" s="1"/>
      <c r="X172" s="1"/>
      <c r="Y172" s="1"/>
      <c r="Z172" s="1"/>
      <c r="AA172" s="1"/>
      <c r="AB172" s="1"/>
    </row>
    <row r="173" spans="1:28" ht="33.75">
      <c r="A173" s="15"/>
      <c r="B173" s="87" t="s">
        <v>426</v>
      </c>
      <c r="C173" s="78" t="s">
        <v>162</v>
      </c>
      <c r="D173" s="80"/>
      <c r="E173" s="18"/>
      <c r="F173" s="18"/>
      <c r="G173" s="21"/>
      <c r="H173" s="21"/>
      <c r="I173" s="21"/>
      <c r="J173" s="21"/>
      <c r="K173" s="18"/>
      <c r="L173" s="28"/>
      <c r="M173" s="18"/>
      <c r="N173" s="23"/>
      <c r="O173" s="23"/>
      <c r="P173" s="12"/>
      <c r="Q173" s="12"/>
      <c r="R173" s="12"/>
      <c r="S173" s="12"/>
      <c r="T173" s="12"/>
      <c r="U173" s="12"/>
      <c r="V173" s="30"/>
      <c r="W173" s="1"/>
      <c r="X173" s="1"/>
      <c r="Y173" s="1"/>
      <c r="Z173" s="1"/>
      <c r="AA173" s="1"/>
      <c r="AB173" s="1"/>
    </row>
    <row r="174" spans="1:28" ht="63.75">
      <c r="A174" s="15"/>
      <c r="B174" s="92" t="s">
        <v>964</v>
      </c>
      <c r="C174" s="78" t="s">
        <v>960</v>
      </c>
      <c r="D174" s="80"/>
      <c r="E174" s="18"/>
      <c r="F174" s="18"/>
      <c r="G174" s="21"/>
      <c r="H174" s="21"/>
      <c r="I174" s="21"/>
      <c r="J174" s="21"/>
      <c r="K174" s="18"/>
      <c r="L174" s="28"/>
      <c r="M174" s="21"/>
      <c r="N174" s="23"/>
      <c r="O174" s="23"/>
      <c r="P174" s="12"/>
      <c r="Q174" s="12"/>
      <c r="R174" s="12"/>
      <c r="S174" s="12"/>
      <c r="T174" s="12"/>
      <c r="U174" s="12"/>
      <c r="V174" s="30"/>
      <c r="W174" s="1"/>
      <c r="X174" s="1"/>
      <c r="Y174" s="1"/>
      <c r="Z174" s="1"/>
      <c r="AA174" s="1"/>
      <c r="AB174" s="1"/>
    </row>
    <row r="175" spans="1:28" ht="76.5">
      <c r="A175" s="15"/>
      <c r="B175" s="92" t="s">
        <v>963</v>
      </c>
      <c r="C175" s="78" t="s">
        <v>961</v>
      </c>
      <c r="D175" s="80"/>
      <c r="E175" s="18"/>
      <c r="F175" s="18"/>
      <c r="G175" s="21"/>
      <c r="H175" s="21"/>
      <c r="I175" s="21"/>
      <c r="J175" s="21"/>
      <c r="K175" s="18"/>
      <c r="L175" s="28"/>
      <c r="M175" s="21"/>
      <c r="N175" s="23"/>
      <c r="O175" s="23"/>
      <c r="P175" s="12"/>
      <c r="Q175" s="12"/>
      <c r="R175" s="12"/>
      <c r="S175" s="12"/>
      <c r="T175" s="12"/>
      <c r="U175" s="12"/>
      <c r="V175" s="30"/>
      <c r="W175" s="1"/>
      <c r="X175" s="1"/>
      <c r="Y175" s="1"/>
      <c r="Z175" s="1"/>
      <c r="AA175" s="1"/>
      <c r="AB175" s="1"/>
    </row>
    <row r="176" spans="1:28" ht="76.5">
      <c r="A176" s="15"/>
      <c r="B176" s="6" t="s">
        <v>962</v>
      </c>
      <c r="C176" s="45" t="s">
        <v>785</v>
      </c>
      <c r="D176" s="80"/>
      <c r="E176" s="18"/>
      <c r="F176" s="18"/>
      <c r="G176" s="21"/>
      <c r="H176" s="21"/>
      <c r="I176" s="21"/>
      <c r="J176" s="21"/>
      <c r="K176" s="18"/>
      <c r="L176" s="28"/>
      <c r="M176" s="18"/>
      <c r="N176" s="23"/>
      <c r="O176" s="23"/>
      <c r="P176" s="12"/>
      <c r="Q176" s="12"/>
      <c r="R176" s="12"/>
      <c r="S176" s="12"/>
      <c r="T176" s="12"/>
      <c r="U176" s="12"/>
      <c r="V176" s="30"/>
      <c r="W176" s="1"/>
      <c r="X176" s="1"/>
      <c r="Y176" s="1"/>
      <c r="Z176" s="1"/>
      <c r="AA176" s="1"/>
      <c r="AB176" s="1"/>
    </row>
    <row r="177" spans="1:28">
      <c r="A177" s="15"/>
      <c r="B177" s="87" t="s">
        <v>731</v>
      </c>
      <c r="C177" s="78"/>
      <c r="D177" s="80"/>
      <c r="E177" s="14"/>
      <c r="F177" s="14"/>
      <c r="G177" s="14"/>
      <c r="H177" s="14"/>
      <c r="I177" s="14"/>
      <c r="J177" s="14"/>
      <c r="K177" s="14"/>
      <c r="L177" s="14"/>
      <c r="M177" s="14"/>
      <c r="N177" s="32"/>
      <c r="O177" s="32"/>
      <c r="P177" s="12"/>
      <c r="Q177" s="12"/>
      <c r="R177" s="12"/>
      <c r="S177" s="12"/>
      <c r="T177" s="12"/>
      <c r="U177" s="12"/>
      <c r="V177" s="15"/>
      <c r="W177" s="1"/>
      <c r="X177" s="1"/>
      <c r="Y177" s="1"/>
      <c r="Z177" s="1"/>
      <c r="AA177" s="1"/>
      <c r="AB177" s="1"/>
    </row>
    <row r="178" spans="1:28" ht="63.75">
      <c r="A178" s="15"/>
      <c r="B178" s="96" t="s">
        <v>427</v>
      </c>
      <c r="C178" s="79" t="s">
        <v>163</v>
      </c>
      <c r="D178" s="97"/>
      <c r="E178" s="10"/>
      <c r="F178" s="10"/>
      <c r="G178" s="10"/>
      <c r="H178" s="10"/>
      <c r="I178" s="10"/>
      <c r="J178" s="10"/>
      <c r="K178" s="10"/>
      <c r="L178" s="10"/>
      <c r="M178" s="10"/>
      <c r="N178" s="32"/>
      <c r="O178" s="32"/>
      <c r="P178" s="11"/>
      <c r="Q178" s="11"/>
      <c r="R178" s="11"/>
      <c r="S178" s="11"/>
      <c r="T178" s="11"/>
      <c r="U178" s="11"/>
      <c r="V178" s="15"/>
      <c r="W178" s="1"/>
      <c r="X178" s="1"/>
      <c r="Y178" s="1"/>
      <c r="Z178" s="1"/>
      <c r="AA178" s="1"/>
      <c r="AB178" s="1"/>
    </row>
    <row r="179" spans="1:28" ht="25.5">
      <c r="A179" s="15"/>
      <c r="B179" s="87" t="s">
        <v>428</v>
      </c>
      <c r="C179" s="78" t="s">
        <v>164</v>
      </c>
      <c r="D179" s="80"/>
      <c r="E179" s="18"/>
      <c r="F179" s="18"/>
      <c r="G179" s="18"/>
      <c r="H179" s="18"/>
      <c r="I179" s="18"/>
      <c r="J179" s="18"/>
      <c r="K179" s="10"/>
      <c r="L179" s="10"/>
      <c r="M179" s="10"/>
      <c r="N179" s="32"/>
      <c r="O179" s="32"/>
      <c r="P179" s="12"/>
      <c r="Q179" s="12"/>
      <c r="R179" s="12"/>
      <c r="S179" s="12"/>
      <c r="T179" s="12"/>
      <c r="U179" s="12"/>
      <c r="V179" s="15"/>
      <c r="W179" s="1"/>
      <c r="X179" s="1"/>
      <c r="Y179" s="1"/>
      <c r="Z179" s="1"/>
      <c r="AA179" s="1"/>
      <c r="AB179" s="1"/>
    </row>
    <row r="180" spans="1:28" ht="25.5">
      <c r="A180" s="15"/>
      <c r="B180" s="87" t="s">
        <v>429</v>
      </c>
      <c r="C180" s="78" t="s">
        <v>165</v>
      </c>
      <c r="D180" s="80"/>
      <c r="E180" s="18"/>
      <c r="F180" s="18"/>
      <c r="G180" s="18"/>
      <c r="H180" s="18"/>
      <c r="I180" s="18"/>
      <c r="J180" s="18"/>
      <c r="K180" s="10"/>
      <c r="L180" s="10"/>
      <c r="M180" s="10"/>
      <c r="N180" s="32"/>
      <c r="O180" s="32"/>
      <c r="P180" s="12"/>
      <c r="Q180" s="12"/>
      <c r="R180" s="12"/>
      <c r="S180" s="12"/>
      <c r="T180" s="12"/>
      <c r="U180" s="12"/>
      <c r="V180" s="15"/>
      <c r="W180" s="1"/>
      <c r="X180" s="1"/>
      <c r="Y180" s="1"/>
      <c r="Z180" s="1"/>
      <c r="AA180" s="1"/>
      <c r="AB180" s="1"/>
    </row>
    <row r="181" spans="1:28" ht="89.25">
      <c r="A181" s="15"/>
      <c r="B181" s="87" t="s">
        <v>430</v>
      </c>
      <c r="C181" s="78" t="s">
        <v>166</v>
      </c>
      <c r="D181" s="80"/>
      <c r="E181" s="10"/>
      <c r="F181" s="10"/>
      <c r="G181" s="10"/>
      <c r="H181" s="10"/>
      <c r="I181" s="10"/>
      <c r="J181" s="10"/>
      <c r="K181" s="10"/>
      <c r="L181" s="10"/>
      <c r="M181" s="10"/>
      <c r="N181" s="32"/>
      <c r="O181" s="32"/>
      <c r="P181" s="12"/>
      <c r="Q181" s="12"/>
      <c r="R181" s="12"/>
      <c r="S181" s="12"/>
      <c r="T181" s="12"/>
      <c r="U181" s="12"/>
      <c r="V181" s="15"/>
      <c r="W181" s="1"/>
      <c r="X181" s="1"/>
      <c r="Y181" s="1"/>
      <c r="Z181" s="1"/>
      <c r="AA181" s="1"/>
      <c r="AB181" s="1"/>
    </row>
    <row r="182" spans="1:28" ht="38.25">
      <c r="A182" s="15"/>
      <c r="B182" s="87" t="s">
        <v>732</v>
      </c>
      <c r="C182" s="83" t="s">
        <v>888</v>
      </c>
      <c r="D182" s="80"/>
      <c r="E182" s="10"/>
      <c r="F182" s="10"/>
      <c r="G182" s="10"/>
      <c r="H182" s="10"/>
      <c r="I182" s="10"/>
      <c r="J182" s="10"/>
      <c r="K182" s="10"/>
      <c r="L182" s="10"/>
      <c r="M182" s="10"/>
      <c r="N182" s="32"/>
      <c r="O182" s="32"/>
      <c r="P182" s="12"/>
      <c r="Q182" s="12"/>
      <c r="R182" s="12"/>
      <c r="S182" s="12"/>
      <c r="T182" s="12"/>
      <c r="U182" s="12"/>
      <c r="V182" s="15"/>
      <c r="W182" s="1"/>
      <c r="X182" s="1"/>
      <c r="Y182" s="1"/>
      <c r="Z182" s="1"/>
      <c r="AA182" s="1"/>
      <c r="AB182" s="1"/>
    </row>
    <row r="183" spans="1:28">
      <c r="A183" s="15"/>
      <c r="B183" s="87" t="s">
        <v>17</v>
      </c>
      <c r="C183" s="78" t="s">
        <v>17</v>
      </c>
      <c r="D183" s="80"/>
      <c r="E183" s="10"/>
      <c r="F183" s="10"/>
      <c r="G183" s="10"/>
      <c r="H183" s="10"/>
      <c r="I183" s="10"/>
      <c r="J183" s="10"/>
      <c r="K183" s="18"/>
      <c r="L183" s="18"/>
      <c r="M183" s="21"/>
      <c r="N183" s="23"/>
      <c r="O183" s="23"/>
      <c r="P183" s="12"/>
      <c r="Q183" s="12"/>
      <c r="R183" s="12"/>
      <c r="S183" s="12"/>
      <c r="T183" s="12"/>
      <c r="U183" s="12"/>
      <c r="V183" s="15"/>
      <c r="W183" s="1"/>
      <c r="X183" s="1"/>
      <c r="Y183" s="1"/>
      <c r="Z183" s="1"/>
      <c r="AA183" s="1"/>
      <c r="AB183" s="1"/>
    </row>
    <row r="184" spans="1:28">
      <c r="A184" s="15"/>
      <c r="B184" s="87" t="s">
        <v>167</v>
      </c>
      <c r="C184" s="78" t="s">
        <v>17</v>
      </c>
      <c r="D184" s="80"/>
      <c r="E184" s="10"/>
      <c r="F184" s="10"/>
      <c r="G184" s="10"/>
      <c r="H184" s="10"/>
      <c r="I184" s="10"/>
      <c r="J184" s="10"/>
      <c r="K184" s="10"/>
      <c r="L184" s="10"/>
      <c r="M184" s="10"/>
      <c r="N184" s="32"/>
      <c r="O184" s="32"/>
      <c r="P184" s="12"/>
      <c r="Q184" s="12"/>
      <c r="R184" s="12"/>
      <c r="S184" s="12"/>
      <c r="T184" s="12"/>
      <c r="U184" s="12"/>
      <c r="V184" s="15"/>
      <c r="W184" s="1"/>
      <c r="X184" s="1"/>
      <c r="Y184" s="1"/>
      <c r="Z184" s="1"/>
      <c r="AA184" s="1"/>
      <c r="AB184" s="1"/>
    </row>
    <row r="185" spans="1:28">
      <c r="A185" s="15"/>
      <c r="B185" s="87" t="s">
        <v>431</v>
      </c>
      <c r="C185" s="78" t="s">
        <v>168</v>
      </c>
      <c r="D185" s="80"/>
      <c r="E185" s="10"/>
      <c r="F185" s="10"/>
      <c r="G185" s="10"/>
      <c r="H185" s="10"/>
      <c r="I185" s="10"/>
      <c r="J185" s="10"/>
      <c r="K185" s="10"/>
      <c r="L185" s="10"/>
      <c r="M185" s="10"/>
      <c r="N185" s="10"/>
      <c r="O185" s="10"/>
      <c r="P185" s="12"/>
      <c r="Q185" s="12"/>
      <c r="R185" s="12"/>
      <c r="S185" s="12"/>
      <c r="T185" s="12"/>
      <c r="U185" s="12"/>
      <c r="V185" s="15"/>
      <c r="W185" s="1"/>
      <c r="X185" s="1"/>
      <c r="Y185" s="1"/>
      <c r="Z185" s="1"/>
      <c r="AA185" s="1"/>
      <c r="AB185" s="1"/>
    </row>
    <row r="186" spans="1:28" ht="51">
      <c r="A186" s="15"/>
      <c r="B186" s="87" t="s">
        <v>432</v>
      </c>
      <c r="C186" s="78" t="s">
        <v>169</v>
      </c>
      <c r="D186" s="80"/>
      <c r="E186" s="10"/>
      <c r="F186" s="10"/>
      <c r="G186" s="10"/>
      <c r="H186" s="10"/>
      <c r="I186" s="10"/>
      <c r="J186" s="10"/>
      <c r="K186" s="10"/>
      <c r="L186" s="10"/>
      <c r="M186" s="10"/>
      <c r="N186" s="10"/>
      <c r="O186" s="10"/>
      <c r="P186" s="12"/>
      <c r="Q186" s="12"/>
      <c r="R186" s="12"/>
      <c r="S186" s="12"/>
      <c r="T186" s="12"/>
      <c r="U186" s="12"/>
      <c r="V186" s="15"/>
      <c r="W186" s="1"/>
      <c r="X186" s="1"/>
      <c r="Y186" s="1"/>
      <c r="Z186" s="1"/>
      <c r="AA186" s="1"/>
      <c r="AB186" s="1"/>
    </row>
    <row r="187" spans="1:28" ht="22.5">
      <c r="A187" s="15"/>
      <c r="B187" s="87" t="s">
        <v>733</v>
      </c>
      <c r="C187" s="78" t="s">
        <v>884</v>
      </c>
      <c r="D187" s="80"/>
      <c r="E187" s="10"/>
      <c r="F187" s="10"/>
      <c r="G187" s="10"/>
      <c r="H187" s="10"/>
      <c r="I187" s="10"/>
      <c r="J187" s="10"/>
      <c r="K187" s="10"/>
      <c r="L187" s="10"/>
      <c r="M187" s="10"/>
      <c r="N187" s="10"/>
      <c r="O187" s="10"/>
      <c r="P187" s="12"/>
      <c r="Q187" s="12"/>
      <c r="R187" s="12"/>
      <c r="S187" s="12"/>
      <c r="T187" s="12"/>
      <c r="U187" s="12"/>
      <c r="V187" s="15"/>
      <c r="W187" s="1"/>
      <c r="X187" s="1"/>
      <c r="Y187" s="1"/>
      <c r="Z187" s="1"/>
      <c r="AA187" s="1"/>
      <c r="AB187" s="1"/>
    </row>
    <row r="188" spans="1:28" ht="25.5">
      <c r="A188" s="15"/>
      <c r="B188" s="87" t="s">
        <v>886</v>
      </c>
      <c r="C188" s="78" t="s">
        <v>885</v>
      </c>
      <c r="D188" s="80"/>
      <c r="E188" s="10"/>
      <c r="F188" s="10"/>
      <c r="G188" s="10"/>
      <c r="H188" s="10"/>
      <c r="I188" s="10"/>
      <c r="J188" s="10"/>
      <c r="K188" s="10"/>
      <c r="L188" s="10"/>
      <c r="M188" s="19"/>
      <c r="N188" s="32"/>
      <c r="O188" s="32"/>
      <c r="P188" s="12"/>
      <c r="Q188" s="12"/>
      <c r="R188" s="12"/>
      <c r="S188" s="12"/>
      <c r="T188" s="12"/>
      <c r="U188" s="12"/>
      <c r="V188" s="15"/>
      <c r="W188" s="1"/>
      <c r="X188" s="1"/>
      <c r="Y188" s="1"/>
      <c r="Z188" s="1"/>
      <c r="AA188" s="1"/>
      <c r="AB188" s="1"/>
    </row>
    <row r="189" spans="1:28">
      <c r="A189" s="15"/>
      <c r="B189" s="87" t="s">
        <v>887</v>
      </c>
      <c r="C189" s="78" t="s">
        <v>889</v>
      </c>
      <c r="D189" s="80"/>
      <c r="E189" s="10"/>
      <c r="F189" s="10"/>
      <c r="G189" s="10"/>
      <c r="H189" s="10"/>
      <c r="I189" s="10"/>
      <c r="J189" s="10"/>
      <c r="K189" s="10"/>
      <c r="L189" s="10"/>
      <c r="M189" s="10"/>
      <c r="N189" s="10"/>
      <c r="O189" s="10"/>
      <c r="P189" s="12"/>
      <c r="Q189" s="12"/>
      <c r="R189" s="12"/>
      <c r="S189" s="12"/>
      <c r="T189" s="12"/>
      <c r="U189" s="12"/>
      <c r="V189" s="15"/>
      <c r="W189" s="1"/>
      <c r="X189" s="1"/>
      <c r="Y189" s="1"/>
      <c r="Z189" s="1"/>
      <c r="AA189" s="1"/>
      <c r="AB189" s="1"/>
    </row>
    <row r="190" spans="1:28">
      <c r="A190" s="15"/>
      <c r="B190" s="87" t="s">
        <v>861</v>
      </c>
      <c r="C190" s="78" t="s">
        <v>17</v>
      </c>
      <c r="D190" s="80"/>
      <c r="E190" s="10"/>
      <c r="F190" s="10"/>
      <c r="G190" s="10"/>
      <c r="H190" s="10"/>
      <c r="I190" s="10"/>
      <c r="J190" s="10"/>
      <c r="K190" s="10"/>
      <c r="L190" s="10"/>
      <c r="M190" s="10"/>
      <c r="N190" s="10"/>
      <c r="O190" s="10"/>
      <c r="P190" s="12"/>
      <c r="Q190" s="12"/>
      <c r="R190" s="12"/>
      <c r="S190" s="12"/>
      <c r="T190" s="12"/>
      <c r="U190" s="12"/>
      <c r="V190" s="15"/>
      <c r="W190" s="1"/>
      <c r="X190" s="1"/>
      <c r="Y190" s="1"/>
      <c r="Z190" s="1"/>
      <c r="AA190" s="1"/>
      <c r="AB190" s="1"/>
    </row>
    <row r="191" spans="1:28" ht="25.5">
      <c r="A191" s="15"/>
      <c r="B191" s="87" t="s">
        <v>734</v>
      </c>
      <c r="C191" s="78" t="s">
        <v>170</v>
      </c>
      <c r="D191" s="80"/>
      <c r="E191" s="10"/>
      <c r="F191" s="10"/>
      <c r="G191" s="10"/>
      <c r="H191" s="10"/>
      <c r="I191" s="10"/>
      <c r="J191" s="10"/>
      <c r="K191" s="10"/>
      <c r="L191" s="10"/>
      <c r="M191" s="10"/>
      <c r="N191" s="10"/>
      <c r="O191" s="10"/>
      <c r="P191" s="12"/>
      <c r="Q191" s="12"/>
      <c r="R191" s="12"/>
      <c r="S191" s="12"/>
      <c r="T191" s="12"/>
      <c r="U191" s="12"/>
      <c r="V191" s="15"/>
      <c r="W191" s="1"/>
      <c r="X191" s="1"/>
      <c r="Y191" s="1"/>
      <c r="Z191" s="1"/>
      <c r="AA191" s="1"/>
      <c r="AB191" s="1"/>
    </row>
    <row r="192" spans="1:28">
      <c r="A192" s="15"/>
      <c r="B192" s="87" t="s">
        <v>735</v>
      </c>
      <c r="C192" s="78" t="s">
        <v>17</v>
      </c>
      <c r="D192" s="80"/>
      <c r="E192" s="10"/>
      <c r="F192" s="10"/>
      <c r="G192" s="10"/>
      <c r="H192" s="10"/>
      <c r="I192" s="10"/>
      <c r="J192" s="10"/>
      <c r="K192" s="10"/>
      <c r="L192" s="10"/>
      <c r="M192" s="10"/>
      <c r="N192" s="10"/>
      <c r="O192" s="10"/>
      <c r="P192" s="12"/>
      <c r="Q192" s="12"/>
      <c r="R192" s="12"/>
      <c r="S192" s="12"/>
      <c r="T192" s="12"/>
      <c r="U192" s="12"/>
      <c r="V192" s="15"/>
      <c r="W192" s="1"/>
      <c r="X192" s="1"/>
      <c r="Y192" s="1"/>
      <c r="Z192" s="1"/>
      <c r="AA192" s="1"/>
      <c r="AB192" s="1"/>
    </row>
    <row r="193" spans="1:28">
      <c r="A193" s="15"/>
      <c r="B193" s="87" t="s">
        <v>17</v>
      </c>
      <c r="C193" s="78" t="s">
        <v>17</v>
      </c>
      <c r="D193" s="80"/>
      <c r="E193" s="10"/>
      <c r="F193" s="10"/>
      <c r="G193" s="10"/>
      <c r="H193" s="10"/>
      <c r="I193" s="10"/>
      <c r="J193" s="10"/>
      <c r="K193" s="10"/>
      <c r="L193" s="10"/>
      <c r="M193" s="10"/>
      <c r="N193" s="10"/>
      <c r="O193" s="10"/>
      <c r="P193" s="12"/>
      <c r="Q193" s="12"/>
      <c r="R193" s="12"/>
      <c r="S193" s="12"/>
      <c r="T193" s="12"/>
      <c r="U193" s="12"/>
      <c r="V193" s="15"/>
      <c r="W193" s="1"/>
      <c r="X193" s="1"/>
      <c r="Y193" s="1"/>
      <c r="Z193" s="1"/>
      <c r="AA193" s="1"/>
      <c r="AB193" s="1"/>
    </row>
    <row r="194" spans="1:28" ht="22.5">
      <c r="A194" s="15"/>
      <c r="B194" s="87" t="s">
        <v>171</v>
      </c>
      <c r="C194" s="78" t="s">
        <v>17</v>
      </c>
      <c r="D194" s="80"/>
      <c r="E194" s="10"/>
      <c r="F194" s="10"/>
      <c r="G194" s="10"/>
      <c r="H194" s="10"/>
      <c r="I194" s="10"/>
      <c r="J194" s="10"/>
      <c r="K194" s="10"/>
      <c r="L194" s="10"/>
      <c r="M194" s="10"/>
      <c r="N194" s="10"/>
      <c r="O194" s="10"/>
      <c r="P194" s="12"/>
      <c r="Q194" s="12"/>
      <c r="R194" s="12"/>
      <c r="S194" s="12"/>
      <c r="T194" s="12"/>
      <c r="U194" s="12"/>
      <c r="V194" s="15"/>
      <c r="W194" s="1"/>
      <c r="X194" s="1"/>
      <c r="Y194" s="1"/>
      <c r="Z194" s="1"/>
      <c r="AA194" s="1"/>
      <c r="AB194" s="1"/>
    </row>
    <row r="195" spans="1:28" ht="36.75" customHeight="1">
      <c r="A195" s="15"/>
      <c r="B195" s="116" t="s">
        <v>433</v>
      </c>
      <c r="C195" s="79" t="s">
        <v>172</v>
      </c>
      <c r="D195" s="117">
        <v>2000</v>
      </c>
      <c r="E195" s="111" t="s">
        <v>727</v>
      </c>
      <c r="F195" s="111" t="s">
        <v>727</v>
      </c>
      <c r="G195" s="111" t="s">
        <v>727</v>
      </c>
      <c r="H195" s="100"/>
      <c r="I195" s="100"/>
      <c r="J195" s="100"/>
      <c r="K195" s="111" t="s">
        <v>727</v>
      </c>
      <c r="L195" s="111" t="s">
        <v>727</v>
      </c>
      <c r="M195" s="111" t="s">
        <v>727</v>
      </c>
      <c r="N195" s="111" t="s">
        <v>727</v>
      </c>
      <c r="O195" s="111" t="s">
        <v>727</v>
      </c>
      <c r="P195" s="113"/>
      <c r="Q195" s="113"/>
      <c r="R195" s="113"/>
      <c r="S195" s="113"/>
      <c r="T195" s="113"/>
      <c r="U195" s="113"/>
      <c r="V195" s="15"/>
      <c r="W195" s="1"/>
      <c r="X195" s="1"/>
      <c r="Y195" s="1"/>
      <c r="Z195" s="1"/>
      <c r="AA195" s="1"/>
      <c r="AB195" s="1"/>
    </row>
    <row r="196" spans="1:28">
      <c r="A196" s="15"/>
      <c r="B196" s="116"/>
      <c r="C196" s="79" t="s">
        <v>96</v>
      </c>
      <c r="D196" s="117"/>
      <c r="E196" s="112"/>
      <c r="F196" s="112"/>
      <c r="G196" s="112"/>
      <c r="H196" s="98"/>
      <c r="I196" s="98"/>
      <c r="J196" s="98"/>
      <c r="K196" s="112"/>
      <c r="L196" s="112"/>
      <c r="M196" s="112"/>
      <c r="N196" s="112"/>
      <c r="O196" s="112"/>
      <c r="P196" s="112"/>
      <c r="Q196" s="112"/>
      <c r="R196" s="112"/>
      <c r="S196" s="112"/>
      <c r="T196" s="112"/>
      <c r="U196" s="112"/>
      <c r="V196" s="15"/>
      <c r="W196" s="1"/>
      <c r="X196" s="1"/>
      <c r="Y196" s="1"/>
      <c r="Z196" s="1"/>
      <c r="AA196" s="1"/>
      <c r="AB196" s="1"/>
    </row>
    <row r="197" spans="1:28" ht="47.25" customHeight="1">
      <c r="A197" s="15"/>
      <c r="B197" s="96" t="s">
        <v>434</v>
      </c>
      <c r="C197" s="79" t="s">
        <v>173</v>
      </c>
      <c r="D197" s="97">
        <v>2001</v>
      </c>
      <c r="E197" s="10" t="s">
        <v>727</v>
      </c>
      <c r="F197" s="10" t="s">
        <v>727</v>
      </c>
      <c r="G197" s="10" t="s">
        <v>727</v>
      </c>
      <c r="H197" s="10"/>
      <c r="I197" s="10"/>
      <c r="J197" s="10"/>
      <c r="K197" s="10" t="s">
        <v>727</v>
      </c>
      <c r="L197" s="10" t="s">
        <v>727</v>
      </c>
      <c r="M197" s="10" t="s">
        <v>727</v>
      </c>
      <c r="N197" s="10" t="s">
        <v>727</v>
      </c>
      <c r="O197" s="10" t="s">
        <v>727</v>
      </c>
      <c r="P197" s="12"/>
      <c r="Q197" s="12"/>
      <c r="R197" s="12"/>
      <c r="S197" s="12"/>
      <c r="T197" s="12"/>
      <c r="U197" s="12"/>
      <c r="V197" s="15"/>
      <c r="W197" s="1"/>
      <c r="X197" s="1"/>
      <c r="Y197" s="1"/>
      <c r="Z197" s="1"/>
      <c r="AA197" s="1"/>
      <c r="AB197" s="1"/>
    </row>
    <row r="198" spans="1:28" ht="51" customHeight="1">
      <c r="A198" s="15"/>
      <c r="B198" s="87" t="s">
        <v>435</v>
      </c>
      <c r="C198" s="78" t="s">
        <v>44</v>
      </c>
      <c r="D198" s="80">
        <v>2002</v>
      </c>
      <c r="E198" s="10"/>
      <c r="F198" s="10"/>
      <c r="G198" s="10"/>
      <c r="H198" s="10"/>
      <c r="I198" s="10"/>
      <c r="J198" s="10"/>
      <c r="K198" s="18"/>
      <c r="L198" s="18"/>
      <c r="M198" s="18"/>
      <c r="N198" s="23"/>
      <c r="O198" s="23"/>
      <c r="P198" s="12"/>
      <c r="Q198" s="12"/>
      <c r="R198" s="12"/>
      <c r="S198" s="12"/>
      <c r="T198" s="12"/>
      <c r="U198" s="12"/>
      <c r="V198" s="15"/>
      <c r="W198" s="1"/>
      <c r="X198" s="1"/>
      <c r="Y198" s="1"/>
      <c r="Z198" s="1"/>
      <c r="AA198" s="1"/>
      <c r="AB198" s="1"/>
    </row>
    <row r="199" spans="1:28" ht="25.5">
      <c r="A199" s="15"/>
      <c r="B199" s="87" t="s">
        <v>436</v>
      </c>
      <c r="C199" s="78" t="s">
        <v>45</v>
      </c>
      <c r="D199" s="80">
        <v>2003</v>
      </c>
      <c r="E199" s="10"/>
      <c r="F199" s="10"/>
      <c r="G199" s="10"/>
      <c r="H199" s="10"/>
      <c r="I199" s="10"/>
      <c r="J199" s="10"/>
      <c r="K199" s="10"/>
      <c r="L199" s="10"/>
      <c r="M199" s="10"/>
      <c r="N199" s="32"/>
      <c r="O199" s="32"/>
      <c r="P199" s="12"/>
      <c r="Q199" s="12"/>
      <c r="R199" s="12"/>
      <c r="S199" s="12"/>
      <c r="T199" s="12"/>
      <c r="U199" s="12"/>
      <c r="V199" s="15"/>
      <c r="W199" s="1"/>
      <c r="X199" s="1"/>
      <c r="Y199" s="1"/>
      <c r="Z199" s="1"/>
      <c r="AA199" s="1"/>
      <c r="AB199" s="1"/>
    </row>
    <row r="200" spans="1:28" ht="25.5">
      <c r="A200" s="15"/>
      <c r="B200" s="87" t="s">
        <v>437</v>
      </c>
      <c r="C200" s="78" t="s">
        <v>46</v>
      </c>
      <c r="D200" s="80">
        <v>2004</v>
      </c>
      <c r="E200" s="10"/>
      <c r="F200" s="10"/>
      <c r="G200" s="10"/>
      <c r="H200" s="10"/>
      <c r="I200" s="10"/>
      <c r="J200" s="10"/>
      <c r="K200" s="10"/>
      <c r="L200" s="10"/>
      <c r="M200" s="10"/>
      <c r="N200" s="32"/>
      <c r="O200" s="32"/>
      <c r="P200" s="12"/>
      <c r="Q200" s="12"/>
      <c r="R200" s="12"/>
      <c r="S200" s="12"/>
      <c r="T200" s="12"/>
      <c r="U200" s="12"/>
      <c r="V200" s="15"/>
      <c r="W200" s="1"/>
      <c r="X200" s="1"/>
      <c r="Y200" s="1"/>
      <c r="Z200" s="1"/>
      <c r="AA200" s="1"/>
      <c r="AB200" s="1"/>
    </row>
    <row r="201" spans="1:28" ht="50.25" customHeight="1">
      <c r="A201" s="15"/>
      <c r="B201" s="87" t="s">
        <v>438</v>
      </c>
      <c r="C201" s="78" t="s">
        <v>47</v>
      </c>
      <c r="D201" s="80">
        <v>2005</v>
      </c>
      <c r="E201" s="10"/>
      <c r="F201" s="10"/>
      <c r="G201" s="10"/>
      <c r="H201" s="10"/>
      <c r="I201" s="10"/>
      <c r="J201" s="10"/>
      <c r="K201" s="10"/>
      <c r="L201" s="10"/>
      <c r="M201" s="10"/>
      <c r="N201" s="32"/>
      <c r="O201" s="32"/>
      <c r="P201" s="12"/>
      <c r="Q201" s="12"/>
      <c r="R201" s="12"/>
      <c r="S201" s="12"/>
      <c r="T201" s="12"/>
      <c r="U201" s="12"/>
      <c r="V201" s="15"/>
      <c r="W201" s="1"/>
      <c r="X201" s="1"/>
      <c r="Y201" s="1"/>
      <c r="Z201" s="1"/>
      <c r="AA201" s="1"/>
      <c r="AB201" s="1"/>
    </row>
    <row r="202" spans="1:28" ht="106.5" customHeight="1">
      <c r="A202" s="15"/>
      <c r="B202" s="87" t="s">
        <v>439</v>
      </c>
      <c r="C202" s="78" t="s">
        <v>48</v>
      </c>
      <c r="D202" s="80">
        <v>2006</v>
      </c>
      <c r="E202" s="10"/>
      <c r="F202" s="10"/>
      <c r="G202" s="10"/>
      <c r="H202" s="10"/>
      <c r="I202" s="10"/>
      <c r="J202" s="10"/>
      <c r="K202" s="10"/>
      <c r="L202" s="10"/>
      <c r="M202" s="10"/>
      <c r="N202" s="32"/>
      <c r="O202" s="32"/>
      <c r="P202" s="12"/>
      <c r="Q202" s="12"/>
      <c r="R202" s="12"/>
      <c r="S202" s="12"/>
      <c r="T202" s="12"/>
      <c r="U202" s="12"/>
      <c r="V202" s="15"/>
      <c r="W202" s="1"/>
      <c r="X202" s="1"/>
      <c r="Y202" s="1"/>
      <c r="Z202" s="1"/>
      <c r="AA202" s="1"/>
      <c r="AB202" s="1"/>
    </row>
    <row r="203" spans="1:28" ht="78.75" customHeight="1">
      <c r="A203" s="15"/>
      <c r="B203" s="87" t="s">
        <v>440</v>
      </c>
      <c r="C203" s="78" t="s">
        <v>174</v>
      </c>
      <c r="D203" s="80">
        <v>2007</v>
      </c>
      <c r="E203" s="10"/>
      <c r="F203" s="10"/>
      <c r="G203" s="10"/>
      <c r="H203" s="10"/>
      <c r="I203" s="10"/>
      <c r="J203" s="10"/>
      <c r="K203" s="10"/>
      <c r="L203" s="10"/>
      <c r="M203" s="10"/>
      <c r="N203" s="32"/>
      <c r="O203" s="32"/>
      <c r="P203" s="12"/>
      <c r="Q203" s="12"/>
      <c r="R203" s="12"/>
      <c r="S203" s="12"/>
      <c r="T203" s="12"/>
      <c r="U203" s="12"/>
      <c r="V203" s="15"/>
      <c r="W203" s="1"/>
      <c r="X203" s="1"/>
      <c r="Y203" s="1"/>
      <c r="Z203" s="1"/>
      <c r="AA203" s="1"/>
      <c r="AB203" s="1"/>
    </row>
    <row r="204" spans="1:28" ht="34.5" customHeight="1">
      <c r="A204" s="15"/>
      <c r="B204" s="87" t="s">
        <v>441</v>
      </c>
      <c r="C204" s="78" t="s">
        <v>49</v>
      </c>
      <c r="D204" s="80">
        <v>2008</v>
      </c>
      <c r="E204" s="10"/>
      <c r="F204" s="10"/>
      <c r="G204" s="10"/>
      <c r="H204" s="10"/>
      <c r="I204" s="10"/>
      <c r="J204" s="10"/>
      <c r="K204" s="10"/>
      <c r="L204" s="10"/>
      <c r="M204" s="10"/>
      <c r="N204" s="32"/>
      <c r="O204" s="32"/>
      <c r="P204" s="12"/>
      <c r="Q204" s="12"/>
      <c r="R204" s="12"/>
      <c r="S204" s="12"/>
      <c r="T204" s="12"/>
      <c r="U204" s="12"/>
      <c r="V204" s="15"/>
      <c r="W204" s="1"/>
      <c r="X204" s="1"/>
      <c r="Y204" s="1"/>
      <c r="Z204" s="1"/>
      <c r="AA204" s="1"/>
      <c r="AB204" s="1"/>
    </row>
    <row r="205" spans="1:28" ht="39" customHeight="1">
      <c r="A205" s="15"/>
      <c r="B205" s="87" t="s">
        <v>442</v>
      </c>
      <c r="C205" s="78" t="s">
        <v>50</v>
      </c>
      <c r="D205" s="80">
        <v>2009</v>
      </c>
      <c r="E205" s="18"/>
      <c r="F205" s="18"/>
      <c r="G205" s="18"/>
      <c r="H205" s="18"/>
      <c r="I205" s="18"/>
      <c r="J205" s="18"/>
      <c r="K205" s="18"/>
      <c r="L205" s="18"/>
      <c r="M205" s="18"/>
      <c r="N205" s="23"/>
      <c r="O205" s="23"/>
      <c r="P205" s="12"/>
      <c r="Q205" s="12"/>
      <c r="R205" s="12"/>
      <c r="S205" s="12"/>
      <c r="T205" s="12"/>
      <c r="U205" s="12"/>
      <c r="V205" s="15"/>
      <c r="W205" s="1"/>
      <c r="X205" s="1"/>
      <c r="Y205" s="1"/>
      <c r="Z205" s="1"/>
      <c r="AA205" s="1"/>
      <c r="AB205" s="1"/>
    </row>
    <row r="206" spans="1:28" ht="78.75" customHeight="1">
      <c r="A206" s="15"/>
      <c r="B206" s="87" t="s">
        <v>443</v>
      </c>
      <c r="C206" s="78" t="s">
        <v>175</v>
      </c>
      <c r="D206" s="80">
        <v>2010</v>
      </c>
      <c r="E206" s="10"/>
      <c r="F206" s="10"/>
      <c r="G206" s="10"/>
      <c r="H206" s="10"/>
      <c r="I206" s="10"/>
      <c r="J206" s="10"/>
      <c r="K206" s="10"/>
      <c r="L206" s="10"/>
      <c r="M206" s="10"/>
      <c r="N206" s="32"/>
      <c r="O206" s="32"/>
      <c r="P206" s="12"/>
      <c r="Q206" s="12"/>
      <c r="R206" s="12"/>
      <c r="S206" s="12"/>
      <c r="T206" s="12"/>
      <c r="U206" s="12"/>
      <c r="V206" s="15"/>
      <c r="W206" s="1"/>
      <c r="X206" s="1"/>
      <c r="Y206" s="1"/>
      <c r="Z206" s="1"/>
      <c r="AA206" s="1"/>
      <c r="AB206" s="1"/>
    </row>
    <row r="207" spans="1:28" ht="27" customHeight="1">
      <c r="A207" s="15"/>
      <c r="B207" s="87" t="s">
        <v>444</v>
      </c>
      <c r="C207" s="78" t="s">
        <v>176</v>
      </c>
      <c r="D207" s="80">
        <v>2011</v>
      </c>
      <c r="E207" s="10"/>
      <c r="F207" s="10"/>
      <c r="G207" s="10"/>
      <c r="H207" s="10"/>
      <c r="I207" s="10"/>
      <c r="J207" s="10"/>
      <c r="K207" s="10"/>
      <c r="L207" s="10"/>
      <c r="M207" s="10"/>
      <c r="N207" s="32"/>
      <c r="O207" s="32"/>
      <c r="P207" s="12"/>
      <c r="Q207" s="12"/>
      <c r="R207" s="12"/>
      <c r="S207" s="12"/>
      <c r="T207" s="12"/>
      <c r="U207" s="12"/>
      <c r="V207" s="15"/>
      <c r="W207" s="1"/>
      <c r="X207" s="1"/>
      <c r="Y207" s="1"/>
      <c r="Z207" s="1"/>
      <c r="AA207" s="1"/>
      <c r="AB207" s="1"/>
    </row>
    <row r="208" spans="1:28" ht="27" customHeight="1">
      <c r="A208" s="15"/>
      <c r="B208" s="87" t="s">
        <v>445</v>
      </c>
      <c r="C208" s="78" t="s">
        <v>51</v>
      </c>
      <c r="D208" s="80">
        <v>2012</v>
      </c>
      <c r="E208" s="18"/>
      <c r="F208" s="18"/>
      <c r="G208" s="18"/>
      <c r="H208" s="18"/>
      <c r="I208" s="18"/>
      <c r="J208" s="18"/>
      <c r="K208" s="18"/>
      <c r="L208" s="18"/>
      <c r="M208" s="18"/>
      <c r="N208" s="23"/>
      <c r="O208" s="23"/>
      <c r="P208" s="12"/>
      <c r="Q208" s="12"/>
      <c r="R208" s="12"/>
      <c r="S208" s="12"/>
      <c r="T208" s="12"/>
      <c r="U208" s="12"/>
      <c r="V208" s="15"/>
      <c r="W208" s="1"/>
      <c r="X208" s="1"/>
      <c r="Y208" s="1"/>
      <c r="Z208" s="1"/>
      <c r="AA208" s="1"/>
      <c r="AB208" s="1"/>
    </row>
    <row r="209" spans="1:28" ht="48.75" customHeight="1">
      <c r="A209" s="15"/>
      <c r="B209" s="87" t="s">
        <v>446</v>
      </c>
      <c r="C209" s="78" t="s">
        <v>73</v>
      </c>
      <c r="D209" s="80">
        <v>2013</v>
      </c>
      <c r="E209" s="10"/>
      <c r="F209" s="10"/>
      <c r="G209" s="10"/>
      <c r="H209" s="10"/>
      <c r="I209" s="10"/>
      <c r="J209" s="10"/>
      <c r="K209" s="10"/>
      <c r="L209" s="10"/>
      <c r="M209" s="10"/>
      <c r="N209" s="32"/>
      <c r="O209" s="32"/>
      <c r="P209" s="12"/>
      <c r="Q209" s="12"/>
      <c r="R209" s="12"/>
      <c r="S209" s="12"/>
      <c r="T209" s="12"/>
      <c r="U209" s="12"/>
      <c r="V209" s="15"/>
      <c r="W209" s="1"/>
      <c r="X209" s="1"/>
      <c r="Y209" s="1"/>
      <c r="Z209" s="1"/>
      <c r="AA209" s="1"/>
      <c r="AB209" s="1"/>
    </row>
    <row r="210" spans="1:28" ht="49.5" customHeight="1">
      <c r="A210" s="15"/>
      <c r="B210" s="87" t="s">
        <v>447</v>
      </c>
      <c r="C210" s="78" t="s">
        <v>12</v>
      </c>
      <c r="D210" s="80">
        <v>2014</v>
      </c>
      <c r="E210" s="10"/>
      <c r="F210" s="10"/>
      <c r="G210" s="10"/>
      <c r="H210" s="10"/>
      <c r="I210" s="10"/>
      <c r="J210" s="10"/>
      <c r="K210" s="10"/>
      <c r="L210" s="10"/>
      <c r="M210" s="10"/>
      <c r="N210" s="32"/>
      <c r="O210" s="32"/>
      <c r="P210" s="12"/>
      <c r="Q210" s="12"/>
      <c r="R210" s="12"/>
      <c r="S210" s="12"/>
      <c r="T210" s="12"/>
      <c r="U210" s="12"/>
      <c r="V210" s="15"/>
      <c r="W210" s="1"/>
      <c r="X210" s="1"/>
      <c r="Y210" s="1"/>
      <c r="Z210" s="1"/>
      <c r="AA210" s="1"/>
      <c r="AB210" s="1"/>
    </row>
    <row r="211" spans="1:28" ht="25.5">
      <c r="A211" s="24"/>
      <c r="B211" s="87" t="s">
        <v>448</v>
      </c>
      <c r="C211" s="78" t="s">
        <v>52</v>
      </c>
      <c r="D211" s="80">
        <v>2015</v>
      </c>
      <c r="E211" s="18"/>
      <c r="F211" s="18"/>
      <c r="G211" s="18"/>
      <c r="H211" s="18"/>
      <c r="I211" s="18"/>
      <c r="J211" s="18"/>
      <c r="K211" s="18"/>
      <c r="L211" s="18"/>
      <c r="M211" s="10"/>
      <c r="N211" s="32"/>
      <c r="O211" s="32"/>
      <c r="P211" s="12"/>
      <c r="Q211" s="12"/>
      <c r="R211" s="12"/>
      <c r="S211" s="12"/>
      <c r="T211" s="12"/>
      <c r="U211" s="12"/>
      <c r="V211" s="15"/>
      <c r="W211" s="1"/>
      <c r="X211" s="1"/>
      <c r="Y211" s="1"/>
      <c r="Z211" s="1"/>
      <c r="AA211" s="1"/>
      <c r="AB211" s="1"/>
    </row>
    <row r="212" spans="1:28" ht="24.75" customHeight="1">
      <c r="A212" s="15"/>
      <c r="B212" s="87" t="s">
        <v>449</v>
      </c>
      <c r="C212" s="78" t="s">
        <v>53</v>
      </c>
      <c r="D212" s="80">
        <v>2016</v>
      </c>
      <c r="E212" s="10"/>
      <c r="F212" s="10"/>
      <c r="G212" s="10"/>
      <c r="H212" s="10"/>
      <c r="I212" s="10"/>
      <c r="J212" s="10"/>
      <c r="K212" s="10"/>
      <c r="L212" s="10"/>
      <c r="M212" s="10"/>
      <c r="N212" s="32"/>
      <c r="O212" s="32"/>
      <c r="P212" s="12"/>
      <c r="Q212" s="12"/>
      <c r="R212" s="12"/>
      <c r="S212" s="12"/>
      <c r="T212" s="12"/>
      <c r="U212" s="12"/>
      <c r="V212" s="15"/>
      <c r="W212" s="1"/>
      <c r="X212" s="1"/>
      <c r="Y212" s="1"/>
      <c r="Z212" s="1"/>
      <c r="AA212" s="1"/>
      <c r="AB212" s="1"/>
    </row>
    <row r="213" spans="1:28" ht="168" customHeight="1">
      <c r="A213" s="15"/>
      <c r="B213" s="87" t="s">
        <v>450</v>
      </c>
      <c r="C213" s="78" t="s">
        <v>54</v>
      </c>
      <c r="D213" s="80">
        <v>2017</v>
      </c>
      <c r="E213" s="10"/>
      <c r="F213" s="10"/>
      <c r="G213" s="10"/>
      <c r="H213" s="10"/>
      <c r="I213" s="10"/>
      <c r="J213" s="10"/>
      <c r="K213" s="10"/>
      <c r="L213" s="10"/>
      <c r="M213" s="10"/>
      <c r="N213" s="32"/>
      <c r="O213" s="32"/>
      <c r="P213" s="12"/>
      <c r="Q213" s="12"/>
      <c r="R213" s="12"/>
      <c r="S213" s="12"/>
      <c r="T213" s="12"/>
      <c r="U213" s="12"/>
      <c r="V213" s="15"/>
      <c r="W213" s="1"/>
      <c r="X213" s="1"/>
      <c r="Y213" s="1"/>
      <c r="Z213" s="1"/>
      <c r="AA213" s="1"/>
      <c r="AB213" s="1"/>
    </row>
    <row r="214" spans="1:28" ht="115.5" customHeight="1">
      <c r="A214" s="15"/>
      <c r="B214" s="87" t="s">
        <v>451</v>
      </c>
      <c r="C214" s="78" t="s">
        <v>55</v>
      </c>
      <c r="D214" s="80">
        <v>2018</v>
      </c>
      <c r="E214" s="10"/>
      <c r="F214" s="10"/>
      <c r="G214" s="10"/>
      <c r="H214" s="10"/>
      <c r="I214" s="10"/>
      <c r="J214" s="10"/>
      <c r="K214" s="18"/>
      <c r="L214" s="18"/>
      <c r="M214" s="18"/>
      <c r="N214" s="23"/>
      <c r="O214" s="23"/>
      <c r="P214" s="12"/>
      <c r="Q214" s="12"/>
      <c r="R214" s="12"/>
      <c r="S214" s="12"/>
      <c r="T214" s="12"/>
      <c r="U214" s="12"/>
      <c r="V214" s="15"/>
      <c r="W214" s="1"/>
      <c r="X214" s="1"/>
      <c r="Y214" s="1"/>
      <c r="Z214" s="1"/>
      <c r="AA214" s="1"/>
      <c r="AB214" s="1"/>
    </row>
    <row r="215" spans="1:28" ht="33" customHeight="1">
      <c r="A215" s="15"/>
      <c r="B215" s="87" t="s">
        <v>452</v>
      </c>
      <c r="C215" s="78" t="s">
        <v>56</v>
      </c>
      <c r="D215" s="80">
        <v>2019</v>
      </c>
      <c r="E215" s="10"/>
      <c r="F215" s="10"/>
      <c r="G215" s="10"/>
      <c r="H215" s="10"/>
      <c r="I215" s="10"/>
      <c r="J215" s="10"/>
      <c r="K215" s="10"/>
      <c r="L215" s="10"/>
      <c r="M215" s="10"/>
      <c r="N215" s="32"/>
      <c r="O215" s="32"/>
      <c r="P215" s="12"/>
      <c r="Q215" s="12"/>
      <c r="R215" s="12"/>
      <c r="S215" s="12"/>
      <c r="T215" s="12"/>
      <c r="U215" s="12"/>
      <c r="V215" s="15"/>
      <c r="W215" s="1"/>
      <c r="X215" s="1"/>
      <c r="Y215" s="1"/>
      <c r="Z215" s="1"/>
      <c r="AA215" s="1"/>
      <c r="AB215" s="1"/>
    </row>
    <row r="216" spans="1:28" ht="33.75" customHeight="1">
      <c r="A216" s="15"/>
      <c r="B216" s="87" t="s">
        <v>453</v>
      </c>
      <c r="C216" s="78" t="s">
        <v>57</v>
      </c>
      <c r="D216" s="80">
        <v>2020</v>
      </c>
      <c r="E216" s="10"/>
      <c r="F216" s="10"/>
      <c r="G216" s="10"/>
      <c r="H216" s="10"/>
      <c r="I216" s="10"/>
      <c r="J216" s="10"/>
      <c r="K216" s="10"/>
      <c r="L216" s="10"/>
      <c r="M216" s="10"/>
      <c r="N216" s="32"/>
      <c r="O216" s="32"/>
      <c r="P216" s="12"/>
      <c r="Q216" s="12"/>
      <c r="R216" s="12"/>
      <c r="S216" s="12"/>
      <c r="T216" s="12"/>
      <c r="U216" s="12"/>
      <c r="V216" s="15"/>
      <c r="W216" s="1"/>
      <c r="X216" s="1"/>
      <c r="Y216" s="1"/>
      <c r="Z216" s="1"/>
      <c r="AA216" s="1"/>
      <c r="AB216" s="1"/>
    </row>
    <row r="217" spans="1:28" ht="22.5" customHeight="1">
      <c r="A217" s="15"/>
      <c r="B217" s="87" t="s">
        <v>454</v>
      </c>
      <c r="C217" s="78" t="s">
        <v>58</v>
      </c>
      <c r="D217" s="80">
        <v>2021</v>
      </c>
      <c r="E217" s="10"/>
      <c r="F217" s="10"/>
      <c r="G217" s="10"/>
      <c r="H217" s="10"/>
      <c r="I217" s="10"/>
      <c r="J217" s="10"/>
      <c r="K217" s="18"/>
      <c r="L217" s="18"/>
      <c r="M217" s="18"/>
      <c r="N217" s="23"/>
      <c r="O217" s="23"/>
      <c r="P217" s="12"/>
      <c r="Q217" s="12"/>
      <c r="R217" s="12"/>
      <c r="S217" s="12"/>
      <c r="T217" s="12"/>
      <c r="U217" s="12"/>
      <c r="V217" s="15"/>
      <c r="W217" s="1"/>
      <c r="X217" s="1"/>
      <c r="Y217" s="1"/>
      <c r="Z217" s="1"/>
      <c r="AA217" s="1"/>
      <c r="AB217" s="1"/>
    </row>
    <row r="218" spans="1:28" ht="48.75" customHeight="1">
      <c r="A218" s="15"/>
      <c r="B218" s="87" t="s">
        <v>455</v>
      </c>
      <c r="C218" s="78" t="s">
        <v>59</v>
      </c>
      <c r="D218" s="80">
        <v>2022</v>
      </c>
      <c r="E218" s="32"/>
      <c r="F218" s="10"/>
      <c r="G218" s="32"/>
      <c r="H218" s="32"/>
      <c r="I218" s="32"/>
      <c r="J218" s="32"/>
      <c r="K218" s="25"/>
      <c r="L218" s="10"/>
      <c r="M218" s="10"/>
      <c r="N218" s="32"/>
      <c r="O218" s="32"/>
      <c r="P218" s="12"/>
      <c r="Q218" s="12"/>
      <c r="R218" s="12"/>
      <c r="S218" s="12"/>
      <c r="T218" s="12"/>
      <c r="U218" s="12"/>
      <c r="V218" s="15"/>
      <c r="W218" s="1"/>
      <c r="X218" s="1"/>
      <c r="Y218" s="1"/>
      <c r="Z218" s="1"/>
      <c r="AA218" s="1"/>
      <c r="AB218" s="1"/>
    </row>
    <row r="219" spans="1:28" ht="67.5" customHeight="1">
      <c r="A219" s="15"/>
      <c r="B219" s="87" t="s">
        <v>456</v>
      </c>
      <c r="C219" s="78" t="s">
        <v>60</v>
      </c>
      <c r="D219" s="80">
        <v>2023</v>
      </c>
      <c r="E219" s="32"/>
      <c r="F219" s="32"/>
      <c r="G219" s="32"/>
      <c r="H219" s="32"/>
      <c r="I219" s="32"/>
      <c r="J219" s="32"/>
      <c r="K219" s="10"/>
      <c r="L219" s="10"/>
      <c r="M219" s="10"/>
      <c r="N219" s="32"/>
      <c r="O219" s="32"/>
      <c r="P219" s="12"/>
      <c r="Q219" s="12"/>
      <c r="R219" s="12"/>
      <c r="S219" s="12"/>
      <c r="T219" s="12"/>
      <c r="U219" s="12"/>
      <c r="V219" s="15"/>
      <c r="W219" s="1"/>
      <c r="X219" s="1"/>
      <c r="Y219" s="1"/>
      <c r="Z219" s="1"/>
      <c r="AA219" s="1"/>
      <c r="AB219" s="1"/>
    </row>
    <row r="220" spans="1:28" ht="54" customHeight="1">
      <c r="A220" s="15"/>
      <c r="B220" s="87" t="s">
        <v>457</v>
      </c>
      <c r="C220" s="78" t="s">
        <v>177</v>
      </c>
      <c r="D220" s="80">
        <v>2024</v>
      </c>
      <c r="E220" s="32"/>
      <c r="F220" s="32"/>
      <c r="G220" s="32"/>
      <c r="H220" s="32"/>
      <c r="I220" s="32"/>
      <c r="J220" s="32"/>
      <c r="K220" s="10"/>
      <c r="L220" s="10"/>
      <c r="M220" s="10"/>
      <c r="N220" s="32"/>
      <c r="O220" s="32"/>
      <c r="P220" s="12"/>
      <c r="Q220" s="12"/>
      <c r="R220" s="12"/>
      <c r="S220" s="12"/>
      <c r="T220" s="12"/>
      <c r="U220" s="12"/>
      <c r="V220" s="15"/>
      <c r="W220" s="1"/>
      <c r="X220" s="1"/>
      <c r="Y220" s="1"/>
      <c r="Z220" s="1"/>
      <c r="AA220" s="1"/>
      <c r="AB220" s="1"/>
    </row>
    <row r="221" spans="1:28" ht="30.75" customHeight="1">
      <c r="A221" s="15"/>
      <c r="B221" s="87" t="s">
        <v>458</v>
      </c>
      <c r="C221" s="78" t="s">
        <v>61</v>
      </c>
      <c r="D221" s="80">
        <v>2025</v>
      </c>
      <c r="E221" s="32"/>
      <c r="F221" s="32"/>
      <c r="G221" s="32"/>
      <c r="H221" s="32"/>
      <c r="I221" s="32"/>
      <c r="J221" s="32"/>
      <c r="K221" s="10"/>
      <c r="L221" s="10"/>
      <c r="M221" s="10"/>
      <c r="N221" s="32"/>
      <c r="O221" s="32"/>
      <c r="P221" s="12"/>
      <c r="Q221" s="12"/>
      <c r="R221" s="12"/>
      <c r="S221" s="12"/>
      <c r="T221" s="12"/>
      <c r="U221" s="12"/>
      <c r="V221" s="15"/>
      <c r="W221" s="1"/>
      <c r="X221" s="1"/>
      <c r="Y221" s="1"/>
      <c r="Z221" s="1"/>
      <c r="AA221" s="1"/>
      <c r="AB221" s="1"/>
    </row>
    <row r="222" spans="1:28" ht="15.75" customHeight="1">
      <c r="A222" s="15"/>
      <c r="B222" s="87" t="s">
        <v>459</v>
      </c>
      <c r="C222" s="78" t="s">
        <v>62</v>
      </c>
      <c r="D222" s="80">
        <v>2026</v>
      </c>
      <c r="E222" s="10"/>
      <c r="F222" s="10"/>
      <c r="G222" s="10"/>
      <c r="H222" s="10"/>
      <c r="I222" s="10"/>
      <c r="J222" s="10"/>
      <c r="K222" s="10"/>
      <c r="L222" s="10"/>
      <c r="M222" s="10"/>
      <c r="N222" s="32"/>
      <c r="O222" s="32"/>
      <c r="P222" s="12"/>
      <c r="Q222" s="12"/>
      <c r="R222" s="12"/>
      <c r="S222" s="12"/>
      <c r="T222" s="12"/>
      <c r="U222" s="12"/>
      <c r="V222" s="15"/>
      <c r="W222" s="1"/>
      <c r="X222" s="1"/>
      <c r="Y222" s="1"/>
      <c r="Z222" s="1"/>
      <c r="AA222" s="1"/>
      <c r="AB222" s="1"/>
    </row>
    <row r="223" spans="1:28" ht="22.5" customHeight="1">
      <c r="A223" s="15"/>
      <c r="B223" s="87" t="s">
        <v>460</v>
      </c>
      <c r="C223" s="78" t="s">
        <v>9</v>
      </c>
      <c r="D223" s="80">
        <v>2027</v>
      </c>
      <c r="E223" s="32"/>
      <c r="F223" s="32"/>
      <c r="G223" s="32"/>
      <c r="H223" s="32"/>
      <c r="I223" s="32"/>
      <c r="J223" s="32"/>
      <c r="K223" s="10"/>
      <c r="L223" s="10"/>
      <c r="M223" s="10"/>
      <c r="N223" s="32"/>
      <c r="O223" s="32"/>
      <c r="P223" s="12"/>
      <c r="Q223" s="12"/>
      <c r="R223" s="12"/>
      <c r="S223" s="12"/>
      <c r="T223" s="12"/>
      <c r="U223" s="12"/>
      <c r="V223" s="15"/>
      <c r="W223" s="1"/>
      <c r="X223" s="1"/>
      <c r="Y223" s="1"/>
      <c r="Z223" s="1"/>
      <c r="AA223" s="1"/>
      <c r="AB223" s="1"/>
    </row>
    <row r="224" spans="1:28" ht="38.25" customHeight="1">
      <c r="A224" s="15"/>
      <c r="B224" s="87" t="s">
        <v>461</v>
      </c>
      <c r="C224" s="78" t="s">
        <v>86</v>
      </c>
      <c r="D224" s="80">
        <v>2028</v>
      </c>
      <c r="E224" s="10"/>
      <c r="F224" s="32"/>
      <c r="G224" s="32"/>
      <c r="H224" s="32"/>
      <c r="I224" s="32"/>
      <c r="J224" s="32"/>
      <c r="K224" s="10"/>
      <c r="L224" s="10"/>
      <c r="M224" s="10"/>
      <c r="N224" s="32"/>
      <c r="O224" s="32"/>
      <c r="P224" s="12"/>
      <c r="Q224" s="12"/>
      <c r="R224" s="12"/>
      <c r="S224" s="12"/>
      <c r="T224" s="12"/>
      <c r="U224" s="12"/>
      <c r="V224" s="15"/>
      <c r="W224" s="1"/>
      <c r="X224" s="1"/>
      <c r="Y224" s="1"/>
      <c r="Z224" s="1"/>
      <c r="AA224" s="1"/>
      <c r="AB224" s="1"/>
    </row>
    <row r="225" spans="1:28" ht="171" customHeight="1">
      <c r="A225" s="15"/>
      <c r="B225" s="87" t="s">
        <v>462</v>
      </c>
      <c r="C225" s="78" t="s">
        <v>63</v>
      </c>
      <c r="D225" s="80">
        <v>2029</v>
      </c>
      <c r="E225" s="32"/>
      <c r="F225" s="32"/>
      <c r="G225" s="32"/>
      <c r="H225" s="32"/>
      <c r="I225" s="32"/>
      <c r="J225" s="32"/>
      <c r="K225" s="10"/>
      <c r="L225" s="10"/>
      <c r="M225" s="10"/>
      <c r="N225" s="32"/>
      <c r="O225" s="32"/>
      <c r="P225" s="12"/>
      <c r="Q225" s="12"/>
      <c r="R225" s="12"/>
      <c r="S225" s="12"/>
      <c r="T225" s="12"/>
      <c r="U225" s="12"/>
      <c r="V225" s="15"/>
      <c r="W225" s="1"/>
      <c r="X225" s="1"/>
      <c r="Y225" s="1"/>
      <c r="Z225" s="1"/>
      <c r="AA225" s="1"/>
      <c r="AB225" s="1"/>
    </row>
    <row r="226" spans="1:28" ht="209.25" customHeight="1">
      <c r="A226" s="15"/>
      <c r="B226" s="87" t="s">
        <v>463</v>
      </c>
      <c r="C226" s="78" t="s">
        <v>178</v>
      </c>
      <c r="D226" s="80">
        <v>2030</v>
      </c>
      <c r="E226" s="18"/>
      <c r="F226" s="18"/>
      <c r="G226" s="18"/>
      <c r="H226" s="18"/>
      <c r="I226" s="18"/>
      <c r="J226" s="18"/>
      <c r="K226" s="10"/>
      <c r="L226" s="10"/>
      <c r="M226" s="10"/>
      <c r="N226" s="32"/>
      <c r="O226" s="32"/>
      <c r="P226" s="12"/>
      <c r="Q226" s="12"/>
      <c r="R226" s="12"/>
      <c r="S226" s="12"/>
      <c r="T226" s="12"/>
      <c r="U226" s="12"/>
      <c r="V226" s="15"/>
      <c r="W226" s="1"/>
      <c r="X226" s="1"/>
      <c r="Y226" s="1"/>
      <c r="Z226" s="1"/>
      <c r="AA226" s="1"/>
      <c r="AB226" s="1"/>
    </row>
    <row r="227" spans="1:28" ht="80.25" customHeight="1">
      <c r="A227" s="15"/>
      <c r="B227" s="87" t="s">
        <v>464</v>
      </c>
      <c r="C227" s="78" t="s">
        <v>179</v>
      </c>
      <c r="D227" s="80">
        <v>2031</v>
      </c>
      <c r="E227" s="18"/>
      <c r="F227" s="18"/>
      <c r="G227" s="18"/>
      <c r="H227" s="18"/>
      <c r="I227" s="18"/>
      <c r="J227" s="18"/>
      <c r="K227" s="10"/>
      <c r="L227" s="10"/>
      <c r="M227" s="19"/>
      <c r="N227" s="32"/>
      <c r="O227" s="32"/>
      <c r="P227" s="12"/>
      <c r="Q227" s="12"/>
      <c r="R227" s="12"/>
      <c r="S227" s="12"/>
      <c r="T227" s="12"/>
      <c r="U227" s="12"/>
      <c r="V227" s="15"/>
      <c r="W227" s="1"/>
      <c r="X227" s="1"/>
      <c r="Y227" s="1"/>
      <c r="Z227" s="1"/>
      <c r="AA227" s="1"/>
      <c r="AB227" s="1"/>
    </row>
    <row r="228" spans="1:28" ht="89.25" customHeight="1">
      <c r="A228" s="15"/>
      <c r="B228" s="87" t="s">
        <v>465</v>
      </c>
      <c r="C228" s="78" t="s">
        <v>64</v>
      </c>
      <c r="D228" s="80">
        <v>2032</v>
      </c>
      <c r="E228" s="32"/>
      <c r="F228" s="32"/>
      <c r="G228" s="32"/>
      <c r="H228" s="32"/>
      <c r="I228" s="32"/>
      <c r="J228" s="32"/>
      <c r="K228" s="10"/>
      <c r="L228" s="10"/>
      <c r="M228" s="10"/>
      <c r="N228" s="32"/>
      <c r="O228" s="32"/>
      <c r="P228" s="12"/>
      <c r="Q228" s="12"/>
      <c r="R228" s="12"/>
      <c r="S228" s="12"/>
      <c r="T228" s="12"/>
      <c r="U228" s="12"/>
      <c r="V228" s="15"/>
      <c r="W228" s="1"/>
      <c r="X228" s="1"/>
      <c r="Y228" s="1"/>
      <c r="Z228" s="1"/>
      <c r="AA228" s="1"/>
      <c r="AB228" s="1"/>
    </row>
    <row r="229" spans="1:28" ht="93.75" customHeight="1">
      <c r="A229" s="15"/>
      <c r="B229" s="87" t="s">
        <v>466</v>
      </c>
      <c r="C229" s="78" t="s">
        <v>65</v>
      </c>
      <c r="D229" s="80">
        <v>2033</v>
      </c>
      <c r="E229" s="32"/>
      <c r="F229" s="32"/>
      <c r="G229" s="32"/>
      <c r="H229" s="32"/>
      <c r="I229" s="32"/>
      <c r="J229" s="32"/>
      <c r="K229" s="10"/>
      <c r="L229" s="10"/>
      <c r="M229" s="10"/>
      <c r="N229" s="32"/>
      <c r="O229" s="32"/>
      <c r="P229" s="12"/>
      <c r="Q229" s="12"/>
      <c r="R229" s="12"/>
      <c r="S229" s="12"/>
      <c r="T229" s="12"/>
      <c r="U229" s="12"/>
      <c r="V229" s="15"/>
      <c r="W229" s="1"/>
      <c r="X229" s="1"/>
      <c r="Y229" s="1"/>
      <c r="Z229" s="1"/>
      <c r="AA229" s="1"/>
      <c r="AB229" s="1"/>
    </row>
    <row r="230" spans="1:28" ht="42" customHeight="1">
      <c r="A230" s="15"/>
      <c r="B230" s="87" t="s">
        <v>467</v>
      </c>
      <c r="C230" s="78" t="s">
        <v>66</v>
      </c>
      <c r="D230" s="80">
        <v>2034</v>
      </c>
      <c r="E230" s="18"/>
      <c r="F230" s="18"/>
      <c r="G230" s="18"/>
      <c r="H230" s="18"/>
      <c r="I230" s="18"/>
      <c r="J230" s="18"/>
      <c r="K230" s="10"/>
      <c r="L230" s="10"/>
      <c r="M230" s="10"/>
      <c r="N230" s="32"/>
      <c r="O230" s="32"/>
      <c r="P230" s="12"/>
      <c r="Q230" s="12"/>
      <c r="R230" s="12"/>
      <c r="S230" s="12"/>
      <c r="T230" s="12"/>
      <c r="U230" s="12"/>
      <c r="V230" s="15"/>
      <c r="W230" s="1"/>
      <c r="X230" s="1"/>
      <c r="Y230" s="1"/>
      <c r="Z230" s="1"/>
      <c r="AA230" s="1"/>
      <c r="AB230" s="1"/>
    </row>
    <row r="231" spans="1:28" ht="60.75" customHeight="1">
      <c r="A231" s="15"/>
      <c r="B231" s="87" t="s">
        <v>468</v>
      </c>
      <c r="C231" s="78" t="s">
        <v>67</v>
      </c>
      <c r="D231" s="80">
        <v>2035</v>
      </c>
      <c r="E231" s="33"/>
      <c r="F231" s="33"/>
      <c r="G231" s="33"/>
      <c r="H231" s="33"/>
      <c r="I231" s="33"/>
      <c r="J231" s="33"/>
      <c r="K231" s="10"/>
      <c r="L231" s="10"/>
      <c r="M231" s="10"/>
      <c r="N231" s="32"/>
      <c r="O231" s="32"/>
      <c r="P231" s="12"/>
      <c r="Q231" s="12"/>
      <c r="R231" s="12"/>
      <c r="S231" s="12"/>
      <c r="T231" s="12"/>
      <c r="U231" s="12"/>
      <c r="V231" s="15"/>
      <c r="W231" s="1"/>
      <c r="X231" s="1"/>
      <c r="Y231" s="1"/>
      <c r="Z231" s="1"/>
      <c r="AA231" s="1"/>
      <c r="AB231" s="1"/>
    </row>
    <row r="232" spans="1:28" ht="40.5" customHeight="1">
      <c r="A232" s="15"/>
      <c r="B232" s="87" t="s">
        <v>469</v>
      </c>
      <c r="C232" s="78" t="s">
        <v>68</v>
      </c>
      <c r="D232" s="80">
        <v>2036</v>
      </c>
      <c r="E232" s="33"/>
      <c r="F232" s="33"/>
      <c r="G232" s="33"/>
      <c r="H232" s="33"/>
      <c r="I232" s="33"/>
      <c r="J232" s="33"/>
      <c r="K232" s="10"/>
      <c r="L232" s="10"/>
      <c r="M232" s="10"/>
      <c r="N232" s="32"/>
      <c r="O232" s="32"/>
      <c r="P232" s="12"/>
      <c r="Q232" s="12"/>
      <c r="R232" s="12"/>
      <c r="S232" s="12"/>
      <c r="T232" s="12"/>
      <c r="U232" s="12"/>
      <c r="V232" s="15"/>
      <c r="W232" s="1"/>
      <c r="X232" s="1"/>
      <c r="Y232" s="1"/>
      <c r="Z232" s="1"/>
      <c r="AA232" s="1"/>
      <c r="AB232" s="1"/>
    </row>
    <row r="233" spans="1:28" ht="24.75" customHeight="1">
      <c r="A233" s="15"/>
      <c r="B233" s="87" t="s">
        <v>470</v>
      </c>
      <c r="C233" s="78" t="s">
        <v>10</v>
      </c>
      <c r="D233" s="80">
        <v>2037</v>
      </c>
      <c r="E233" s="13"/>
      <c r="F233" s="13"/>
      <c r="G233" s="13"/>
      <c r="H233" s="13"/>
      <c r="I233" s="13"/>
      <c r="J233" s="13"/>
      <c r="K233" s="13"/>
      <c r="L233" s="13"/>
      <c r="M233" s="13"/>
      <c r="N233" s="48"/>
      <c r="O233" s="48"/>
      <c r="P233" s="12"/>
      <c r="Q233" s="12"/>
      <c r="R233" s="12"/>
      <c r="S233" s="12"/>
      <c r="T233" s="12"/>
      <c r="U233" s="12"/>
      <c r="V233" s="15"/>
      <c r="W233" s="1"/>
      <c r="X233" s="1"/>
      <c r="Y233" s="1"/>
      <c r="Z233" s="1"/>
      <c r="AA233" s="1"/>
      <c r="AB233" s="1"/>
    </row>
    <row r="234" spans="1:28" ht="66" customHeight="1">
      <c r="A234" s="15"/>
      <c r="B234" s="87" t="s">
        <v>471</v>
      </c>
      <c r="C234" s="78" t="s">
        <v>69</v>
      </c>
      <c r="D234" s="80">
        <v>2038</v>
      </c>
      <c r="E234" s="14"/>
      <c r="F234" s="14"/>
      <c r="G234" s="14"/>
      <c r="H234" s="14"/>
      <c r="I234" s="14"/>
      <c r="J234" s="14"/>
      <c r="K234" s="14"/>
      <c r="L234" s="14"/>
      <c r="M234" s="14"/>
      <c r="N234" s="49"/>
      <c r="O234" s="49"/>
      <c r="P234" s="11"/>
      <c r="Q234" s="11"/>
      <c r="R234" s="11"/>
      <c r="S234" s="11"/>
      <c r="T234" s="11"/>
      <c r="U234" s="11"/>
      <c r="V234" s="15"/>
      <c r="W234" s="1"/>
      <c r="X234" s="1"/>
      <c r="Y234" s="1"/>
      <c r="Z234" s="1"/>
      <c r="AA234" s="1"/>
      <c r="AB234" s="1"/>
    </row>
    <row r="235" spans="1:28" ht="28.5" customHeight="1">
      <c r="A235" s="15"/>
      <c r="B235" s="87" t="s">
        <v>472</v>
      </c>
      <c r="C235" s="78" t="s">
        <v>70</v>
      </c>
      <c r="D235" s="80">
        <v>2039</v>
      </c>
      <c r="E235" s="10"/>
      <c r="F235" s="10"/>
      <c r="G235" s="10"/>
      <c r="H235" s="10"/>
      <c r="I235" s="10"/>
      <c r="J235" s="10"/>
      <c r="K235" s="10"/>
      <c r="L235" s="10"/>
      <c r="M235" s="10"/>
      <c r="N235" s="32"/>
      <c r="O235" s="32"/>
      <c r="P235" s="12"/>
      <c r="Q235" s="12"/>
      <c r="R235" s="12"/>
      <c r="S235" s="12"/>
      <c r="T235" s="12"/>
      <c r="U235" s="12"/>
      <c r="V235" s="15"/>
      <c r="W235" s="1"/>
      <c r="X235" s="1"/>
      <c r="Y235" s="1"/>
      <c r="Z235" s="1"/>
      <c r="AA235" s="1"/>
      <c r="AB235" s="1"/>
    </row>
    <row r="236" spans="1:28" ht="90" customHeight="1">
      <c r="A236" s="15"/>
      <c r="B236" s="87" t="s">
        <v>473</v>
      </c>
      <c r="C236" s="78" t="s">
        <v>87</v>
      </c>
      <c r="D236" s="80">
        <v>2040</v>
      </c>
      <c r="E236" s="10"/>
      <c r="F236" s="10"/>
      <c r="G236" s="10"/>
      <c r="H236" s="10"/>
      <c r="I236" s="10"/>
      <c r="J236" s="10"/>
      <c r="K236" s="10"/>
      <c r="L236" s="34"/>
      <c r="M236" s="10"/>
      <c r="N236" s="32"/>
      <c r="O236" s="32"/>
      <c r="P236" s="12"/>
      <c r="Q236" s="12"/>
      <c r="R236" s="12"/>
      <c r="S236" s="12"/>
      <c r="T236" s="12"/>
      <c r="U236" s="12"/>
      <c r="V236" s="15"/>
      <c r="W236" s="1"/>
      <c r="X236" s="1"/>
      <c r="Y236" s="1"/>
      <c r="Z236" s="1"/>
      <c r="AA236" s="1"/>
      <c r="AB236" s="1"/>
    </row>
    <row r="237" spans="1:28" ht="35.25" customHeight="1">
      <c r="A237" s="15"/>
      <c r="B237" s="87" t="s">
        <v>474</v>
      </c>
      <c r="C237" s="78" t="s">
        <v>88</v>
      </c>
      <c r="D237" s="80">
        <v>2041</v>
      </c>
      <c r="E237" s="10"/>
      <c r="F237" s="10"/>
      <c r="G237" s="10"/>
      <c r="H237" s="10"/>
      <c r="I237" s="10"/>
      <c r="J237" s="10"/>
      <c r="K237" s="10"/>
      <c r="L237" s="34"/>
      <c r="M237" s="19"/>
      <c r="N237" s="32"/>
      <c r="O237" s="32"/>
      <c r="P237" s="12"/>
      <c r="Q237" s="12"/>
      <c r="R237" s="12"/>
      <c r="S237" s="12"/>
      <c r="T237" s="12"/>
      <c r="U237" s="12"/>
      <c r="V237" s="15"/>
      <c r="W237" s="1"/>
      <c r="X237" s="1"/>
      <c r="Y237" s="1"/>
      <c r="Z237" s="1"/>
      <c r="AA237" s="1"/>
      <c r="AB237" s="1"/>
    </row>
    <row r="238" spans="1:28" ht="14.25" customHeight="1">
      <c r="A238" s="15"/>
      <c r="B238" s="87" t="s">
        <v>475</v>
      </c>
      <c r="C238" s="78" t="s">
        <v>38</v>
      </c>
      <c r="D238" s="80">
        <v>2042</v>
      </c>
      <c r="E238" s="31"/>
      <c r="F238" s="31"/>
      <c r="G238" s="31"/>
      <c r="H238" s="31"/>
      <c r="I238" s="31"/>
      <c r="J238" s="31"/>
      <c r="K238" s="35"/>
      <c r="L238" s="31"/>
      <c r="M238" s="31"/>
      <c r="N238" s="31"/>
      <c r="O238" s="31"/>
      <c r="P238" s="12"/>
      <c r="Q238" s="12"/>
      <c r="R238" s="12"/>
      <c r="S238" s="12"/>
      <c r="T238" s="12"/>
      <c r="U238" s="12"/>
      <c r="V238" s="15"/>
      <c r="W238" s="1"/>
      <c r="X238" s="1"/>
      <c r="Y238" s="1"/>
      <c r="Z238" s="1"/>
      <c r="AA238" s="1"/>
      <c r="AB238" s="1"/>
    </row>
    <row r="239" spans="1:28" ht="63" customHeight="1">
      <c r="A239" s="15"/>
      <c r="B239" s="87" t="s">
        <v>476</v>
      </c>
      <c r="C239" s="78" t="s">
        <v>71</v>
      </c>
      <c r="D239" s="80">
        <v>2043</v>
      </c>
      <c r="E239" s="10"/>
      <c r="F239" s="10"/>
      <c r="G239" s="10"/>
      <c r="H239" s="10"/>
      <c r="I239" s="10"/>
      <c r="J239" s="10"/>
      <c r="K239" s="10"/>
      <c r="L239" s="34"/>
      <c r="M239" s="10"/>
      <c r="N239" s="32"/>
      <c r="O239" s="32"/>
      <c r="P239" s="12"/>
      <c r="Q239" s="12"/>
      <c r="R239" s="12"/>
      <c r="S239" s="12"/>
      <c r="T239" s="12"/>
      <c r="U239" s="12"/>
      <c r="V239" s="15"/>
      <c r="W239" s="1"/>
      <c r="X239" s="1"/>
      <c r="Y239" s="1"/>
      <c r="Z239" s="1"/>
      <c r="AA239" s="1"/>
      <c r="AB239" s="1"/>
    </row>
    <row r="240" spans="1:28" ht="25.5">
      <c r="A240" s="15"/>
      <c r="B240" s="87" t="s">
        <v>477</v>
      </c>
      <c r="C240" s="78" t="s">
        <v>72</v>
      </c>
      <c r="D240" s="80">
        <v>2044</v>
      </c>
      <c r="E240" s="31"/>
      <c r="F240" s="31"/>
      <c r="G240" s="31"/>
      <c r="H240" s="31"/>
      <c r="I240" s="31"/>
      <c r="J240" s="31"/>
      <c r="K240" s="35"/>
      <c r="L240" s="31"/>
      <c r="M240" s="31"/>
      <c r="N240" s="31"/>
      <c r="O240" s="31"/>
      <c r="P240" s="12"/>
      <c r="Q240" s="12"/>
      <c r="R240" s="12"/>
      <c r="S240" s="12"/>
      <c r="T240" s="12"/>
      <c r="U240" s="12"/>
      <c r="V240" s="15"/>
      <c r="W240" s="1"/>
      <c r="X240" s="1"/>
      <c r="Y240" s="1"/>
      <c r="Z240" s="1"/>
      <c r="AA240" s="1"/>
      <c r="AB240" s="1"/>
    </row>
    <row r="241" spans="1:28" ht="40.5" customHeight="1">
      <c r="A241" s="15"/>
      <c r="B241" s="87" t="s">
        <v>478</v>
      </c>
      <c r="C241" s="78" t="s">
        <v>109</v>
      </c>
      <c r="D241" s="80">
        <v>2045</v>
      </c>
      <c r="E241" s="10"/>
      <c r="F241" s="10"/>
      <c r="G241" s="10"/>
      <c r="H241" s="10"/>
      <c r="I241" s="10"/>
      <c r="J241" s="10"/>
      <c r="K241" s="10"/>
      <c r="L241" s="34"/>
      <c r="M241" s="10"/>
      <c r="N241" s="32"/>
      <c r="O241" s="32"/>
      <c r="P241" s="12"/>
      <c r="Q241" s="12"/>
      <c r="R241" s="12"/>
      <c r="S241" s="12"/>
      <c r="T241" s="12"/>
      <c r="U241" s="12"/>
      <c r="V241" s="15"/>
      <c r="W241" s="1"/>
      <c r="X241" s="1"/>
      <c r="Y241" s="1"/>
      <c r="Z241" s="1"/>
      <c r="AA241" s="1"/>
      <c r="AB241" s="1"/>
    </row>
    <row r="242" spans="1:28" ht="54" customHeight="1">
      <c r="A242" s="15"/>
      <c r="B242" s="96" t="s">
        <v>479</v>
      </c>
      <c r="C242" s="79" t="s">
        <v>180</v>
      </c>
      <c r="D242" s="97">
        <v>2100</v>
      </c>
      <c r="E242" s="10" t="s">
        <v>727</v>
      </c>
      <c r="F242" s="10" t="s">
        <v>727</v>
      </c>
      <c r="G242" s="10" t="s">
        <v>727</v>
      </c>
      <c r="H242" s="10"/>
      <c r="I242" s="10"/>
      <c r="J242" s="10"/>
      <c r="K242" s="10" t="s">
        <v>727</v>
      </c>
      <c r="L242" s="10" t="s">
        <v>727</v>
      </c>
      <c r="M242" s="10" t="s">
        <v>727</v>
      </c>
      <c r="N242" s="32" t="s">
        <v>727</v>
      </c>
      <c r="O242" s="32" t="s">
        <v>727</v>
      </c>
      <c r="P242" s="12"/>
      <c r="Q242" s="12"/>
      <c r="R242" s="12"/>
      <c r="S242" s="12"/>
      <c r="T242" s="12"/>
      <c r="U242" s="12"/>
      <c r="V242" s="15"/>
      <c r="W242" s="1"/>
      <c r="X242" s="1"/>
      <c r="Y242" s="1"/>
      <c r="Z242" s="1"/>
      <c r="AA242" s="1"/>
      <c r="AB242" s="1"/>
    </row>
    <row r="243" spans="1:28" ht="15" customHeight="1">
      <c r="A243" s="15"/>
      <c r="B243" s="87" t="s">
        <v>480</v>
      </c>
      <c r="C243" s="78" t="s">
        <v>137</v>
      </c>
      <c r="D243" s="80">
        <v>2101</v>
      </c>
      <c r="E243" s="31"/>
      <c r="F243" s="31"/>
      <c r="G243" s="31"/>
      <c r="H243" s="31"/>
      <c r="I243" s="31"/>
      <c r="J243" s="31"/>
      <c r="K243" s="31"/>
      <c r="L243" s="31"/>
      <c r="M243" s="31"/>
      <c r="N243" s="31"/>
      <c r="O243" s="31"/>
      <c r="P243" s="12"/>
      <c r="Q243" s="12"/>
      <c r="R243" s="12"/>
      <c r="S243" s="12"/>
      <c r="T243" s="12"/>
      <c r="U243" s="12"/>
      <c r="V243" s="15"/>
      <c r="W243" s="1"/>
      <c r="X243" s="1"/>
      <c r="Y243" s="1"/>
      <c r="Z243" s="1"/>
      <c r="AA243" s="1"/>
      <c r="AB243" s="1"/>
    </row>
    <row r="244" spans="1:28">
      <c r="A244" s="15"/>
      <c r="B244" s="87" t="s">
        <v>481</v>
      </c>
      <c r="C244" s="78" t="s">
        <v>138</v>
      </c>
      <c r="D244" s="80">
        <v>2102</v>
      </c>
      <c r="E244" s="20"/>
      <c r="F244" s="10"/>
      <c r="G244" s="10"/>
      <c r="H244" s="10"/>
      <c r="I244" s="10"/>
      <c r="J244" s="10"/>
      <c r="K244" s="10"/>
      <c r="L244" s="34"/>
      <c r="M244" s="10"/>
      <c r="N244" s="32"/>
      <c r="O244" s="32"/>
      <c r="P244" s="12"/>
      <c r="Q244" s="12"/>
      <c r="R244" s="12"/>
      <c r="S244" s="12"/>
      <c r="T244" s="12"/>
      <c r="U244" s="12"/>
      <c r="V244" s="15"/>
      <c r="W244" s="1"/>
      <c r="X244" s="1"/>
      <c r="Y244" s="1"/>
      <c r="Z244" s="1"/>
      <c r="AA244" s="1"/>
      <c r="AB244" s="1"/>
    </row>
    <row r="245" spans="1:28" ht="24" customHeight="1">
      <c r="A245" s="15"/>
      <c r="B245" s="87" t="s">
        <v>482</v>
      </c>
      <c r="C245" s="78" t="s">
        <v>139</v>
      </c>
      <c r="D245" s="80">
        <v>2103</v>
      </c>
      <c r="E245" s="10"/>
      <c r="F245" s="10"/>
      <c r="G245" s="10"/>
      <c r="H245" s="10"/>
      <c r="I245" s="10"/>
      <c r="J245" s="10"/>
      <c r="K245" s="10"/>
      <c r="L245" s="10"/>
      <c r="M245" s="10"/>
      <c r="N245" s="32"/>
      <c r="O245" s="32"/>
      <c r="P245" s="12"/>
      <c r="Q245" s="12"/>
      <c r="R245" s="12"/>
      <c r="S245" s="12"/>
      <c r="T245" s="12"/>
      <c r="U245" s="12"/>
      <c r="V245" s="15"/>
      <c r="W245" s="1"/>
      <c r="X245" s="1"/>
      <c r="Y245" s="1"/>
      <c r="Z245" s="1"/>
      <c r="AA245" s="1"/>
      <c r="AB245" s="1"/>
    </row>
    <row r="246" spans="1:28" ht="18.75" customHeight="1">
      <c r="A246" s="15"/>
      <c r="B246" s="87" t="s">
        <v>483</v>
      </c>
      <c r="C246" s="78" t="s">
        <v>14</v>
      </c>
      <c r="D246" s="80">
        <v>2104</v>
      </c>
      <c r="E246" s="10"/>
      <c r="F246" s="10"/>
      <c r="G246" s="10"/>
      <c r="H246" s="10"/>
      <c r="I246" s="10"/>
      <c r="J246" s="10"/>
      <c r="K246" s="10"/>
      <c r="L246" s="34"/>
      <c r="M246" s="10"/>
      <c r="N246" s="32"/>
      <c r="O246" s="32"/>
      <c r="P246" s="12"/>
      <c r="Q246" s="12"/>
      <c r="R246" s="12"/>
      <c r="S246" s="12"/>
      <c r="T246" s="12"/>
      <c r="U246" s="12"/>
      <c r="V246" s="15"/>
      <c r="W246" s="1"/>
      <c r="X246" s="1"/>
      <c r="Y246" s="1"/>
      <c r="Z246" s="1"/>
      <c r="AA246" s="1"/>
      <c r="AB246" s="1"/>
    </row>
    <row r="247" spans="1:28" ht="72.75" customHeight="1">
      <c r="A247" s="15"/>
      <c r="B247" s="87" t="s">
        <v>484</v>
      </c>
      <c r="C247" s="78" t="s">
        <v>8</v>
      </c>
      <c r="D247" s="80">
        <v>2105</v>
      </c>
      <c r="E247" s="35"/>
      <c r="F247" s="31"/>
      <c r="G247" s="31"/>
      <c r="H247" s="31"/>
      <c r="I247" s="31"/>
      <c r="J247" s="31"/>
      <c r="K247" s="35"/>
      <c r="L247" s="31"/>
      <c r="M247" s="31"/>
      <c r="N247" s="31"/>
      <c r="O247" s="31"/>
      <c r="P247" s="12"/>
      <c r="Q247" s="12"/>
      <c r="R247" s="12"/>
      <c r="S247" s="12"/>
      <c r="T247" s="12"/>
      <c r="U247" s="12"/>
      <c r="V247" s="15"/>
      <c r="W247" s="1"/>
      <c r="X247" s="1"/>
      <c r="Y247" s="1"/>
      <c r="Z247" s="1"/>
      <c r="AA247" s="1"/>
      <c r="AB247" s="1"/>
    </row>
    <row r="248" spans="1:28" ht="51" customHeight="1">
      <c r="A248" s="15"/>
      <c r="B248" s="87" t="s">
        <v>485</v>
      </c>
      <c r="C248" s="78" t="s">
        <v>15</v>
      </c>
      <c r="D248" s="80">
        <v>2106</v>
      </c>
      <c r="E248" s="10"/>
      <c r="F248" s="10"/>
      <c r="G248" s="19"/>
      <c r="H248" s="19"/>
      <c r="I248" s="19"/>
      <c r="J248" s="19"/>
      <c r="K248" s="10"/>
      <c r="L248" s="34"/>
      <c r="M248" s="10"/>
      <c r="N248" s="32"/>
      <c r="O248" s="32"/>
      <c r="P248" s="12"/>
      <c r="Q248" s="12"/>
      <c r="R248" s="12"/>
      <c r="S248" s="12"/>
      <c r="T248" s="12"/>
      <c r="U248" s="12"/>
      <c r="V248" s="15"/>
      <c r="W248" s="1"/>
      <c r="X248" s="1"/>
      <c r="Y248" s="1"/>
      <c r="Z248" s="1"/>
      <c r="AA248" s="1"/>
      <c r="AB248" s="1"/>
    </row>
    <row r="249" spans="1:28" ht="51" customHeight="1">
      <c r="A249" s="15"/>
      <c r="B249" s="87" t="s">
        <v>486</v>
      </c>
      <c r="C249" s="78" t="s">
        <v>43</v>
      </c>
      <c r="D249" s="80">
        <v>2107</v>
      </c>
      <c r="E249" s="35"/>
      <c r="F249" s="31"/>
      <c r="G249" s="31"/>
      <c r="H249" s="31"/>
      <c r="I249" s="31"/>
      <c r="J249" s="31"/>
      <c r="K249" s="35"/>
      <c r="L249" s="31"/>
      <c r="M249" s="31"/>
      <c r="N249" s="31"/>
      <c r="O249" s="31"/>
      <c r="P249" s="12"/>
      <c r="Q249" s="12"/>
      <c r="R249" s="12"/>
      <c r="S249" s="12"/>
      <c r="T249" s="12"/>
      <c r="U249" s="12"/>
      <c r="V249" s="15"/>
      <c r="W249" s="1"/>
      <c r="X249" s="1"/>
      <c r="Y249" s="1"/>
      <c r="Z249" s="1"/>
      <c r="AA249" s="1"/>
      <c r="AB249" s="1"/>
    </row>
    <row r="250" spans="1:28" ht="35.25" customHeight="1">
      <c r="A250" s="15"/>
      <c r="B250" s="87" t="s">
        <v>487</v>
      </c>
      <c r="C250" s="78" t="s">
        <v>852</v>
      </c>
      <c r="D250" s="80">
        <v>2108</v>
      </c>
      <c r="E250" s="18"/>
      <c r="F250" s="18"/>
      <c r="G250" s="18"/>
      <c r="H250" s="18"/>
      <c r="I250" s="18"/>
      <c r="J250" s="18"/>
      <c r="K250" s="18"/>
      <c r="L250" s="18"/>
      <c r="M250" s="18"/>
      <c r="N250" s="23"/>
      <c r="O250" s="23"/>
      <c r="P250" s="12"/>
      <c r="Q250" s="12"/>
      <c r="R250" s="12"/>
      <c r="S250" s="12"/>
      <c r="T250" s="12"/>
      <c r="U250" s="12"/>
      <c r="V250" s="15"/>
      <c r="W250" s="1"/>
      <c r="X250" s="1"/>
      <c r="Y250" s="1"/>
      <c r="Z250" s="1"/>
      <c r="AA250" s="1"/>
      <c r="AB250" s="1"/>
    </row>
    <row r="251" spans="1:28" ht="34.5" customHeight="1">
      <c r="A251" s="15"/>
      <c r="B251" s="87" t="s">
        <v>488</v>
      </c>
      <c r="C251" s="78" t="s">
        <v>90</v>
      </c>
      <c r="D251" s="80">
        <v>2109</v>
      </c>
      <c r="E251" s="18"/>
      <c r="F251" s="18"/>
      <c r="G251" s="21"/>
      <c r="H251" s="21"/>
      <c r="I251" s="21"/>
      <c r="J251" s="21"/>
      <c r="K251" s="18"/>
      <c r="L251" s="18"/>
      <c r="M251" s="18"/>
      <c r="N251" s="23"/>
      <c r="O251" s="23"/>
      <c r="P251" s="12"/>
      <c r="Q251" s="12"/>
      <c r="R251" s="12"/>
      <c r="S251" s="12"/>
      <c r="T251" s="12"/>
      <c r="U251" s="12"/>
      <c r="V251" s="15"/>
      <c r="W251" s="1"/>
      <c r="X251" s="1"/>
      <c r="Y251" s="1"/>
      <c r="Z251" s="1"/>
      <c r="AA251" s="1"/>
      <c r="AB251" s="1"/>
    </row>
    <row r="252" spans="1:28" ht="80.25" customHeight="1">
      <c r="A252" s="15"/>
      <c r="B252" s="87" t="s">
        <v>489</v>
      </c>
      <c r="C252" s="78" t="s">
        <v>91</v>
      </c>
      <c r="D252" s="80">
        <v>2110</v>
      </c>
      <c r="E252" s="18"/>
      <c r="F252" s="18"/>
      <c r="G252" s="21"/>
      <c r="H252" s="21"/>
      <c r="I252" s="21"/>
      <c r="J252" s="21"/>
      <c r="K252" s="18"/>
      <c r="L252" s="18"/>
      <c r="M252" s="18"/>
      <c r="N252" s="23"/>
      <c r="O252" s="23"/>
      <c r="P252" s="12"/>
      <c r="Q252" s="12"/>
      <c r="R252" s="12"/>
      <c r="S252" s="12"/>
      <c r="T252" s="12"/>
      <c r="U252" s="12"/>
      <c r="V252" s="15"/>
      <c r="W252" s="1"/>
      <c r="X252" s="1"/>
      <c r="Y252" s="1"/>
      <c r="Z252" s="1"/>
      <c r="AA252" s="1"/>
      <c r="AB252" s="1"/>
    </row>
    <row r="253" spans="1:28" ht="80.25" customHeight="1">
      <c r="A253" s="15"/>
      <c r="B253" s="87" t="s">
        <v>490</v>
      </c>
      <c r="C253" s="78" t="s">
        <v>42</v>
      </c>
      <c r="D253" s="80">
        <v>2111</v>
      </c>
      <c r="E253" s="18"/>
      <c r="F253" s="18"/>
      <c r="G253" s="18"/>
      <c r="H253" s="18"/>
      <c r="I253" s="18"/>
      <c r="J253" s="18"/>
      <c r="K253" s="18"/>
      <c r="L253" s="18"/>
      <c r="M253" s="18"/>
      <c r="N253" s="23"/>
      <c r="O253" s="23"/>
      <c r="P253" s="12"/>
      <c r="Q253" s="12"/>
      <c r="R253" s="12"/>
      <c r="S253" s="12"/>
      <c r="T253" s="12"/>
      <c r="U253" s="12"/>
      <c r="V253" s="15"/>
      <c r="W253" s="1"/>
      <c r="X253" s="1"/>
      <c r="Y253" s="1"/>
      <c r="Z253" s="1"/>
      <c r="AA253" s="1"/>
      <c r="AB253" s="1"/>
    </row>
    <row r="254" spans="1:28" ht="85.5" customHeight="1">
      <c r="A254" s="15"/>
      <c r="B254" s="87" t="s">
        <v>491</v>
      </c>
      <c r="C254" s="78" t="s">
        <v>92</v>
      </c>
      <c r="D254" s="80">
        <v>2112</v>
      </c>
      <c r="E254" s="10"/>
      <c r="F254" s="10"/>
      <c r="G254" s="10"/>
      <c r="H254" s="10"/>
      <c r="I254" s="10"/>
      <c r="J254" s="10"/>
      <c r="K254" s="10"/>
      <c r="L254" s="10"/>
      <c r="M254" s="10"/>
      <c r="N254" s="32"/>
      <c r="O254" s="32"/>
      <c r="P254" s="12"/>
      <c r="Q254" s="12"/>
      <c r="R254" s="12"/>
      <c r="S254" s="12"/>
      <c r="T254" s="12"/>
      <c r="U254" s="12"/>
      <c r="V254" s="15"/>
      <c r="W254" s="1"/>
      <c r="X254" s="1"/>
      <c r="Y254" s="1"/>
      <c r="Z254" s="1"/>
      <c r="AA254" s="1"/>
      <c r="AB254" s="1"/>
    </row>
    <row r="255" spans="1:28" ht="89.25" customHeight="1">
      <c r="A255" s="15"/>
      <c r="B255" s="87" t="s">
        <v>492</v>
      </c>
      <c r="C255" s="78" t="s">
        <v>140</v>
      </c>
      <c r="D255" s="80">
        <v>2113</v>
      </c>
      <c r="E255" s="10"/>
      <c r="F255" s="10"/>
      <c r="G255" s="10"/>
      <c r="H255" s="10"/>
      <c r="I255" s="10"/>
      <c r="J255" s="10"/>
      <c r="K255" s="10"/>
      <c r="L255" s="10"/>
      <c r="M255" s="10"/>
      <c r="N255" s="32"/>
      <c r="O255" s="32"/>
      <c r="P255" s="12"/>
      <c r="Q255" s="12"/>
      <c r="R255" s="12"/>
      <c r="S255" s="12"/>
      <c r="T255" s="12"/>
      <c r="U255" s="12"/>
      <c r="V255" s="15"/>
      <c r="W255" s="1"/>
      <c r="X255" s="1"/>
      <c r="Y255" s="1"/>
      <c r="Z255" s="1"/>
      <c r="AA255" s="1"/>
      <c r="AB255" s="1"/>
    </row>
    <row r="256" spans="1:28" ht="28.5" customHeight="1">
      <c r="A256" s="15"/>
      <c r="B256" s="87" t="s">
        <v>493</v>
      </c>
      <c r="C256" s="78" t="s">
        <v>16</v>
      </c>
      <c r="D256" s="80">
        <v>2114</v>
      </c>
      <c r="E256" s="10"/>
      <c r="F256" s="10"/>
      <c r="G256" s="10"/>
      <c r="H256" s="10"/>
      <c r="I256" s="10"/>
      <c r="J256" s="10"/>
      <c r="K256" s="10"/>
      <c r="L256" s="10"/>
      <c r="M256" s="10"/>
      <c r="N256" s="32"/>
      <c r="O256" s="32"/>
      <c r="P256" s="12"/>
      <c r="Q256" s="12"/>
      <c r="R256" s="12"/>
      <c r="S256" s="12"/>
      <c r="T256" s="12"/>
      <c r="U256" s="12"/>
      <c r="V256" s="15"/>
      <c r="W256" s="1"/>
      <c r="X256" s="1"/>
      <c r="Y256" s="1"/>
      <c r="Z256" s="1"/>
      <c r="AA256" s="1"/>
      <c r="AB256" s="1"/>
    </row>
    <row r="257" spans="1:28" ht="106.5" customHeight="1">
      <c r="A257" s="15"/>
      <c r="B257" s="87" t="s">
        <v>494</v>
      </c>
      <c r="C257" s="78" t="s">
        <v>93</v>
      </c>
      <c r="D257" s="80">
        <v>2115</v>
      </c>
      <c r="E257" s="10"/>
      <c r="F257" s="18"/>
      <c r="G257" s="18"/>
      <c r="H257" s="18"/>
      <c r="I257" s="18"/>
      <c r="J257" s="18"/>
      <c r="K257" s="18"/>
      <c r="L257" s="10"/>
      <c r="M257" s="10"/>
      <c r="N257" s="32"/>
      <c r="O257" s="32"/>
      <c r="P257" s="12"/>
      <c r="Q257" s="12"/>
      <c r="R257" s="12"/>
      <c r="S257" s="12"/>
      <c r="T257" s="12"/>
      <c r="U257" s="12"/>
      <c r="V257" s="15"/>
      <c r="W257" s="1"/>
      <c r="X257" s="1"/>
      <c r="Y257" s="1"/>
      <c r="Z257" s="1"/>
      <c r="AA257" s="1"/>
      <c r="AB257" s="1"/>
    </row>
    <row r="258" spans="1:28" ht="95.25" customHeight="1">
      <c r="A258" s="15"/>
      <c r="B258" s="87" t="s">
        <v>495</v>
      </c>
      <c r="C258" s="78" t="s">
        <v>13</v>
      </c>
      <c r="D258" s="80">
        <v>2116</v>
      </c>
      <c r="E258" s="10"/>
      <c r="F258" s="10"/>
      <c r="G258" s="10"/>
      <c r="H258" s="10"/>
      <c r="I258" s="10"/>
      <c r="J258" s="10"/>
      <c r="K258" s="18"/>
      <c r="L258" s="10"/>
      <c r="M258" s="10"/>
      <c r="N258" s="32"/>
      <c r="O258" s="32"/>
      <c r="P258" s="12"/>
      <c r="Q258" s="12"/>
      <c r="R258" s="12"/>
      <c r="S258" s="12"/>
      <c r="T258" s="12"/>
      <c r="U258" s="12"/>
      <c r="V258" s="15"/>
      <c r="W258" s="1"/>
      <c r="X258" s="1"/>
      <c r="Y258" s="1"/>
      <c r="Z258" s="1"/>
      <c r="AA258" s="1"/>
      <c r="AB258" s="1"/>
    </row>
    <row r="259" spans="1:28">
      <c r="A259" s="15"/>
      <c r="B259" s="87" t="s">
        <v>496</v>
      </c>
      <c r="C259" s="78" t="s">
        <v>17</v>
      </c>
      <c r="D259" s="80">
        <v>2117</v>
      </c>
      <c r="E259" s="10"/>
      <c r="F259" s="10"/>
      <c r="G259" s="10"/>
      <c r="H259" s="10"/>
      <c r="I259" s="10"/>
      <c r="J259" s="10"/>
      <c r="K259" s="10"/>
      <c r="L259" s="10"/>
      <c r="M259" s="10"/>
      <c r="N259" s="32"/>
      <c r="O259" s="32"/>
      <c r="P259" s="12"/>
      <c r="Q259" s="12"/>
      <c r="R259" s="12"/>
      <c r="S259" s="12"/>
      <c r="T259" s="12"/>
      <c r="U259" s="12"/>
      <c r="V259" s="15"/>
      <c r="W259" s="1"/>
      <c r="X259" s="1"/>
      <c r="Y259" s="1"/>
      <c r="Z259" s="1"/>
      <c r="AA259" s="1"/>
      <c r="AB259" s="1"/>
    </row>
    <row r="260" spans="1:28">
      <c r="A260" s="15"/>
      <c r="B260" s="87" t="s">
        <v>17</v>
      </c>
      <c r="C260" s="78" t="s">
        <v>17</v>
      </c>
      <c r="D260" s="80" t="s">
        <v>17</v>
      </c>
      <c r="E260" s="18"/>
      <c r="F260" s="18"/>
      <c r="G260" s="18"/>
      <c r="H260" s="18"/>
      <c r="I260" s="18"/>
      <c r="J260" s="18"/>
      <c r="K260" s="10"/>
      <c r="L260" s="10"/>
      <c r="M260" s="10"/>
      <c r="N260" s="32"/>
      <c r="O260" s="32"/>
      <c r="P260" s="12"/>
      <c r="Q260" s="12"/>
      <c r="R260" s="12"/>
      <c r="S260" s="12"/>
      <c r="T260" s="12"/>
      <c r="U260" s="12"/>
      <c r="V260" s="15"/>
      <c r="W260" s="1"/>
      <c r="X260" s="1"/>
      <c r="Y260" s="1"/>
      <c r="Z260" s="1"/>
      <c r="AA260" s="1"/>
      <c r="AB260" s="1"/>
    </row>
    <row r="261" spans="1:28">
      <c r="A261" s="15"/>
      <c r="B261" s="87" t="s">
        <v>181</v>
      </c>
      <c r="C261" s="78" t="s">
        <v>17</v>
      </c>
      <c r="D261" s="80">
        <v>2199</v>
      </c>
      <c r="E261" s="10"/>
      <c r="F261" s="10"/>
      <c r="G261" s="10"/>
      <c r="H261" s="10"/>
      <c r="I261" s="10"/>
      <c r="J261" s="10"/>
      <c r="K261" s="10"/>
      <c r="L261" s="10"/>
      <c r="M261" s="10"/>
      <c r="N261" s="32"/>
      <c r="O261" s="32"/>
      <c r="P261" s="12"/>
      <c r="Q261" s="12"/>
      <c r="R261" s="12"/>
      <c r="S261" s="12"/>
      <c r="T261" s="12"/>
      <c r="U261" s="12"/>
      <c r="V261" s="15"/>
      <c r="W261" s="1"/>
      <c r="X261" s="1"/>
      <c r="Y261" s="1"/>
      <c r="Z261" s="1"/>
      <c r="AA261" s="1"/>
      <c r="AB261" s="1"/>
    </row>
    <row r="262" spans="1:28" ht="68.25" customHeight="1">
      <c r="A262" s="15"/>
      <c r="B262" s="96" t="s">
        <v>497</v>
      </c>
      <c r="C262" s="79" t="s">
        <v>182</v>
      </c>
      <c r="D262" s="97">
        <v>2200</v>
      </c>
      <c r="E262" s="10" t="s">
        <v>727</v>
      </c>
      <c r="F262" s="10" t="s">
        <v>727</v>
      </c>
      <c r="G262" s="10" t="s">
        <v>727</v>
      </c>
      <c r="H262" s="10"/>
      <c r="I262" s="10"/>
      <c r="J262" s="10"/>
      <c r="K262" s="10" t="s">
        <v>727</v>
      </c>
      <c r="L262" s="10" t="s">
        <v>727</v>
      </c>
      <c r="M262" s="10" t="s">
        <v>727</v>
      </c>
      <c r="N262" s="32" t="s">
        <v>727</v>
      </c>
      <c r="O262" s="32" t="s">
        <v>727</v>
      </c>
      <c r="P262" s="12"/>
      <c r="Q262" s="12"/>
      <c r="R262" s="12"/>
      <c r="S262" s="12"/>
      <c r="T262" s="12"/>
      <c r="U262" s="12"/>
      <c r="V262" s="15"/>
      <c r="W262" s="1"/>
      <c r="X262" s="1"/>
      <c r="Y262" s="1"/>
      <c r="Z262" s="1"/>
      <c r="AA262" s="1"/>
      <c r="AB262" s="1"/>
    </row>
    <row r="263" spans="1:28" ht="35.25" customHeight="1">
      <c r="A263" s="15"/>
      <c r="B263" s="87" t="s">
        <v>498</v>
      </c>
      <c r="C263" s="78" t="s">
        <v>143</v>
      </c>
      <c r="D263" s="80">
        <v>2201</v>
      </c>
      <c r="E263" s="10" t="s">
        <v>727</v>
      </c>
      <c r="F263" s="10" t="s">
        <v>727</v>
      </c>
      <c r="G263" s="10" t="s">
        <v>727</v>
      </c>
      <c r="H263" s="10"/>
      <c r="I263" s="10"/>
      <c r="J263" s="10"/>
      <c r="K263" s="10" t="s">
        <v>727</v>
      </c>
      <c r="L263" s="10" t="s">
        <v>727</v>
      </c>
      <c r="M263" s="10" t="s">
        <v>727</v>
      </c>
      <c r="N263" s="32" t="s">
        <v>727</v>
      </c>
      <c r="O263" s="32" t="s">
        <v>727</v>
      </c>
      <c r="P263" s="12"/>
      <c r="Q263" s="12"/>
      <c r="R263" s="12"/>
      <c r="S263" s="12"/>
      <c r="T263" s="12"/>
      <c r="U263" s="12"/>
      <c r="V263" s="15"/>
      <c r="W263" s="1"/>
      <c r="X263" s="1"/>
      <c r="Y263" s="1"/>
      <c r="Z263" s="1"/>
      <c r="AA263" s="1"/>
      <c r="AB263" s="1"/>
    </row>
    <row r="264" spans="1:28" ht="18" customHeight="1">
      <c r="A264" s="15"/>
      <c r="B264" s="87" t="s">
        <v>499</v>
      </c>
      <c r="C264" s="78" t="s">
        <v>183</v>
      </c>
      <c r="D264" s="80">
        <v>2202</v>
      </c>
      <c r="E264" s="10"/>
      <c r="F264" s="10"/>
      <c r="G264" s="10"/>
      <c r="H264" s="10"/>
      <c r="I264" s="10"/>
      <c r="J264" s="10"/>
      <c r="K264" s="10"/>
      <c r="L264" s="10"/>
      <c r="M264" s="10"/>
      <c r="N264" s="32"/>
      <c r="O264" s="32"/>
      <c r="P264" s="12"/>
      <c r="Q264" s="12"/>
      <c r="R264" s="12"/>
      <c r="S264" s="12"/>
      <c r="T264" s="12"/>
      <c r="U264" s="12"/>
      <c r="V264" s="15"/>
      <c r="W264" s="1"/>
      <c r="X264" s="1"/>
      <c r="Y264" s="1"/>
      <c r="Z264" s="1"/>
      <c r="AA264" s="1"/>
      <c r="AB264" s="1"/>
    </row>
    <row r="265" spans="1:28" ht="24" customHeight="1">
      <c r="A265" s="15"/>
      <c r="B265" s="87" t="s">
        <v>500</v>
      </c>
      <c r="C265" s="78" t="s">
        <v>184</v>
      </c>
      <c r="D265" s="80">
        <v>2203</v>
      </c>
      <c r="E265" s="10"/>
      <c r="F265" s="10"/>
      <c r="G265" s="10"/>
      <c r="H265" s="10"/>
      <c r="I265" s="10"/>
      <c r="J265" s="10"/>
      <c r="K265" s="10"/>
      <c r="L265" s="34"/>
      <c r="M265" s="10"/>
      <c r="N265" s="32"/>
      <c r="O265" s="32"/>
      <c r="P265" s="12"/>
      <c r="Q265" s="12"/>
      <c r="R265" s="12"/>
      <c r="S265" s="12"/>
      <c r="T265" s="12"/>
      <c r="U265" s="12"/>
      <c r="V265" s="15"/>
      <c r="W265" s="1"/>
      <c r="X265" s="1"/>
      <c r="Y265" s="1"/>
      <c r="Z265" s="1"/>
      <c r="AA265" s="1"/>
      <c r="AB265" s="1"/>
    </row>
    <row r="266" spans="1:28" ht="21.75" customHeight="1">
      <c r="A266" s="15"/>
      <c r="B266" s="87" t="s">
        <v>501</v>
      </c>
      <c r="C266" s="78" t="s">
        <v>145</v>
      </c>
      <c r="D266" s="80">
        <v>2204</v>
      </c>
      <c r="E266" s="10"/>
      <c r="F266" s="10"/>
      <c r="G266" s="10"/>
      <c r="H266" s="10"/>
      <c r="I266" s="10"/>
      <c r="J266" s="10"/>
      <c r="K266" s="10"/>
      <c r="L266" s="10"/>
      <c r="M266" s="10"/>
      <c r="N266" s="32"/>
      <c r="O266" s="32"/>
      <c r="P266" s="12"/>
      <c r="Q266" s="12"/>
      <c r="R266" s="12"/>
      <c r="S266" s="12"/>
      <c r="T266" s="12"/>
      <c r="U266" s="12"/>
      <c r="V266" s="15"/>
      <c r="W266" s="1"/>
      <c r="X266" s="1"/>
      <c r="Y266" s="1"/>
      <c r="Z266" s="1"/>
      <c r="AA266" s="1"/>
      <c r="AB266" s="1"/>
    </row>
    <row r="267" spans="1:28" s="37" customFormat="1" ht="35.25" customHeight="1">
      <c r="A267" s="36"/>
      <c r="B267" s="87" t="s">
        <v>502</v>
      </c>
      <c r="C267" s="78" t="s">
        <v>185</v>
      </c>
      <c r="D267" s="80">
        <v>2205</v>
      </c>
      <c r="E267" s="10"/>
      <c r="F267" s="10"/>
      <c r="G267" s="10"/>
      <c r="H267" s="10"/>
      <c r="I267" s="10"/>
      <c r="J267" s="10"/>
      <c r="K267" s="10"/>
      <c r="L267" s="10"/>
      <c r="M267" s="10"/>
      <c r="N267" s="32"/>
      <c r="O267" s="32"/>
      <c r="P267" s="12"/>
      <c r="Q267" s="12"/>
      <c r="R267" s="12"/>
      <c r="S267" s="12"/>
      <c r="T267" s="12"/>
      <c r="U267" s="12"/>
      <c r="V267" s="36"/>
      <c r="W267" s="1"/>
      <c r="X267" s="1"/>
      <c r="Y267" s="1"/>
      <c r="Z267" s="1"/>
      <c r="AA267" s="1"/>
      <c r="AB267" s="1"/>
    </row>
    <row r="268" spans="1:28" ht="45" customHeight="1">
      <c r="A268" s="15"/>
      <c r="B268" s="87" t="s">
        <v>503</v>
      </c>
      <c r="C268" s="78" t="s">
        <v>186</v>
      </c>
      <c r="D268" s="80">
        <v>2206</v>
      </c>
      <c r="E268" s="10"/>
      <c r="F268" s="10"/>
      <c r="G268" s="10"/>
      <c r="H268" s="10"/>
      <c r="I268" s="10"/>
      <c r="J268" s="10"/>
      <c r="K268" s="10"/>
      <c r="L268" s="34"/>
      <c r="M268" s="10"/>
      <c r="N268" s="32"/>
      <c r="O268" s="32"/>
      <c r="P268" s="12"/>
      <c r="Q268" s="12"/>
      <c r="R268" s="12"/>
      <c r="S268" s="12"/>
      <c r="T268" s="12"/>
      <c r="U268" s="12"/>
      <c r="V268" s="15"/>
      <c r="W268" s="1"/>
      <c r="X268" s="1"/>
      <c r="Y268" s="1"/>
      <c r="Z268" s="1"/>
      <c r="AA268" s="1"/>
      <c r="AB268" s="1"/>
    </row>
    <row r="269" spans="1:28" ht="16.5" customHeight="1">
      <c r="A269" s="15"/>
      <c r="B269" s="87" t="s">
        <v>736</v>
      </c>
      <c r="C269" s="78" t="s">
        <v>187</v>
      </c>
      <c r="D269" s="80">
        <v>2207</v>
      </c>
      <c r="E269" s="10"/>
      <c r="F269" s="10"/>
      <c r="G269" s="10"/>
      <c r="H269" s="10"/>
      <c r="I269" s="10"/>
      <c r="J269" s="10"/>
      <c r="K269" s="10"/>
      <c r="L269" s="10"/>
      <c r="M269" s="10"/>
      <c r="N269" s="32"/>
      <c r="O269" s="32"/>
      <c r="P269" s="12"/>
      <c r="Q269" s="12"/>
      <c r="R269" s="12"/>
      <c r="S269" s="12"/>
      <c r="T269" s="12"/>
      <c r="U269" s="12"/>
      <c r="V269" s="15"/>
      <c r="W269" s="1"/>
      <c r="X269" s="1"/>
      <c r="Y269" s="1"/>
      <c r="Z269" s="1"/>
      <c r="AA269" s="1"/>
      <c r="AB269" s="1"/>
    </row>
    <row r="270" spans="1:28" ht="19.5" customHeight="1">
      <c r="A270" s="15"/>
      <c r="B270" s="87" t="s">
        <v>737</v>
      </c>
      <c r="C270" s="78" t="s">
        <v>149</v>
      </c>
      <c r="D270" s="80">
        <v>2208</v>
      </c>
      <c r="E270" s="10"/>
      <c r="F270" s="10"/>
      <c r="G270" s="10"/>
      <c r="H270" s="10"/>
      <c r="I270" s="10"/>
      <c r="J270" s="10"/>
      <c r="K270" s="10"/>
      <c r="L270" s="10"/>
      <c r="M270" s="10"/>
      <c r="N270" s="32"/>
      <c r="O270" s="32"/>
      <c r="P270" s="12"/>
      <c r="Q270" s="12"/>
      <c r="R270" s="12"/>
      <c r="S270" s="12"/>
      <c r="T270" s="12"/>
      <c r="U270" s="12"/>
      <c r="V270" s="15"/>
      <c r="W270" s="1"/>
      <c r="X270" s="1"/>
      <c r="Y270" s="1"/>
      <c r="Z270" s="1"/>
      <c r="AA270" s="1"/>
      <c r="AB270" s="1"/>
    </row>
    <row r="271" spans="1:28" ht="45.75" customHeight="1">
      <c r="A271" s="15"/>
      <c r="B271" s="87" t="s">
        <v>504</v>
      </c>
      <c r="C271" s="78" t="s">
        <v>150</v>
      </c>
      <c r="D271" s="80">
        <v>2209</v>
      </c>
      <c r="E271" s="10"/>
      <c r="F271" s="10"/>
      <c r="G271" s="10"/>
      <c r="H271" s="10"/>
      <c r="I271" s="10"/>
      <c r="J271" s="10"/>
      <c r="K271" s="10"/>
      <c r="L271" s="10"/>
      <c r="M271" s="10"/>
      <c r="N271" s="32"/>
      <c r="O271" s="32"/>
      <c r="P271" s="12"/>
      <c r="Q271" s="12"/>
      <c r="R271" s="12"/>
      <c r="S271" s="12"/>
      <c r="T271" s="12"/>
      <c r="U271" s="12"/>
      <c r="V271" s="15"/>
      <c r="W271" s="1"/>
      <c r="X271" s="1"/>
      <c r="Y271" s="1"/>
      <c r="Z271" s="1"/>
      <c r="AA271" s="1"/>
      <c r="AB271" s="1"/>
    </row>
    <row r="272" spans="1:28" ht="57" customHeight="1">
      <c r="A272" s="15"/>
      <c r="B272" s="87" t="s">
        <v>505</v>
      </c>
      <c r="C272" s="78" t="s">
        <v>151</v>
      </c>
      <c r="D272" s="80">
        <v>2210</v>
      </c>
      <c r="E272" s="10"/>
      <c r="F272" s="10"/>
      <c r="G272" s="10"/>
      <c r="H272" s="10"/>
      <c r="I272" s="10"/>
      <c r="J272" s="10"/>
      <c r="K272" s="10"/>
      <c r="L272" s="10"/>
      <c r="M272" s="10"/>
      <c r="N272" s="32"/>
      <c r="O272" s="32"/>
      <c r="P272" s="12"/>
      <c r="Q272" s="12"/>
      <c r="R272" s="12"/>
      <c r="S272" s="12"/>
      <c r="T272" s="12"/>
      <c r="U272" s="12"/>
      <c r="V272" s="15"/>
      <c r="W272" s="1"/>
      <c r="X272" s="1"/>
      <c r="Y272" s="1"/>
      <c r="Z272" s="1"/>
      <c r="AA272" s="1"/>
      <c r="AB272" s="1"/>
    </row>
    <row r="273" spans="1:28" ht="26.25" customHeight="1">
      <c r="A273" s="15"/>
      <c r="B273" s="87" t="s">
        <v>506</v>
      </c>
      <c r="C273" s="78" t="s">
        <v>152</v>
      </c>
      <c r="D273" s="80">
        <v>2211</v>
      </c>
      <c r="E273" s="10"/>
      <c r="F273" s="10"/>
      <c r="G273" s="10"/>
      <c r="H273" s="10"/>
      <c r="I273" s="10"/>
      <c r="J273" s="10"/>
      <c r="K273" s="10"/>
      <c r="L273" s="10"/>
      <c r="M273" s="10"/>
      <c r="N273" s="32"/>
      <c r="O273" s="32"/>
      <c r="P273" s="12"/>
      <c r="Q273" s="12"/>
      <c r="R273" s="12"/>
      <c r="S273" s="12"/>
      <c r="T273" s="12"/>
      <c r="U273" s="12"/>
      <c r="V273" s="15"/>
      <c r="W273" s="1"/>
      <c r="X273" s="1"/>
      <c r="Y273" s="1"/>
      <c r="Z273" s="1"/>
      <c r="AA273" s="1"/>
      <c r="AB273" s="1"/>
    </row>
    <row r="274" spans="1:28" ht="37.5" customHeight="1">
      <c r="A274" s="15"/>
      <c r="B274" s="87" t="s">
        <v>507</v>
      </c>
      <c r="C274" s="78" t="s">
        <v>85</v>
      </c>
      <c r="D274" s="80">
        <v>2212</v>
      </c>
      <c r="E274" s="10"/>
      <c r="F274" s="10"/>
      <c r="G274" s="10"/>
      <c r="H274" s="10"/>
      <c r="I274" s="10"/>
      <c r="J274" s="10"/>
      <c r="K274" s="10"/>
      <c r="L274" s="10"/>
      <c r="M274" s="10"/>
      <c r="N274" s="32"/>
      <c r="O274" s="32"/>
      <c r="P274" s="11"/>
      <c r="Q274" s="11"/>
      <c r="R274" s="11"/>
      <c r="S274" s="11"/>
      <c r="T274" s="11"/>
      <c r="U274" s="11"/>
      <c r="V274" s="15"/>
      <c r="W274" s="1"/>
      <c r="X274" s="1"/>
      <c r="Y274" s="1"/>
      <c r="Z274" s="1"/>
      <c r="AA274" s="1"/>
      <c r="AB274" s="1"/>
    </row>
    <row r="275" spans="1:28" ht="46.5" customHeight="1">
      <c r="A275" s="15"/>
      <c r="B275" s="87" t="s">
        <v>508</v>
      </c>
      <c r="C275" s="78" t="s">
        <v>188</v>
      </c>
      <c r="D275" s="80">
        <v>2213</v>
      </c>
      <c r="E275" s="10"/>
      <c r="F275" s="10"/>
      <c r="G275" s="10"/>
      <c r="H275" s="10"/>
      <c r="I275" s="10"/>
      <c r="J275" s="10"/>
      <c r="K275" s="10"/>
      <c r="L275" s="10"/>
      <c r="M275" s="10"/>
      <c r="N275" s="32"/>
      <c r="O275" s="32"/>
      <c r="P275" s="12"/>
      <c r="Q275" s="12"/>
      <c r="R275" s="12"/>
      <c r="S275" s="12"/>
      <c r="T275" s="12"/>
      <c r="U275" s="12"/>
      <c r="V275" s="15"/>
      <c r="W275" s="1"/>
      <c r="X275" s="1"/>
      <c r="Y275" s="1"/>
      <c r="Z275" s="1"/>
      <c r="AA275" s="1"/>
      <c r="AB275" s="1"/>
    </row>
    <row r="276" spans="1:28" ht="31.5" customHeight="1">
      <c r="A276" s="15"/>
      <c r="B276" s="87" t="s">
        <v>509</v>
      </c>
      <c r="C276" s="78" t="s">
        <v>189</v>
      </c>
      <c r="D276" s="80">
        <v>2214</v>
      </c>
      <c r="E276" s="10"/>
      <c r="F276" s="10"/>
      <c r="G276" s="10"/>
      <c r="H276" s="10"/>
      <c r="I276" s="10"/>
      <c r="J276" s="10"/>
      <c r="K276" s="10"/>
      <c r="L276" s="10"/>
      <c r="M276" s="10"/>
      <c r="N276" s="32"/>
      <c r="O276" s="32"/>
      <c r="P276" s="12"/>
      <c r="Q276" s="12"/>
      <c r="R276" s="12"/>
      <c r="S276" s="12"/>
      <c r="T276" s="12"/>
      <c r="U276" s="12"/>
      <c r="V276" s="15"/>
      <c r="W276" s="1"/>
      <c r="X276" s="1"/>
      <c r="Y276" s="1"/>
      <c r="Z276" s="1"/>
      <c r="AA276" s="1"/>
      <c r="AB276" s="1"/>
    </row>
    <row r="277" spans="1:28">
      <c r="A277" s="15"/>
      <c r="B277" s="87" t="s">
        <v>738</v>
      </c>
      <c r="C277" s="78" t="s">
        <v>17</v>
      </c>
      <c r="D277" s="80">
        <v>2215</v>
      </c>
      <c r="E277" s="10"/>
      <c r="F277" s="10"/>
      <c r="G277" s="10"/>
      <c r="H277" s="10"/>
      <c r="I277" s="10"/>
      <c r="J277" s="10"/>
      <c r="K277" s="10"/>
      <c r="L277" s="10"/>
      <c r="M277" s="10"/>
      <c r="N277" s="32"/>
      <c r="O277" s="32"/>
      <c r="P277" s="12"/>
      <c r="Q277" s="12"/>
      <c r="R277" s="12"/>
      <c r="S277" s="12"/>
      <c r="T277" s="12"/>
      <c r="U277" s="12"/>
      <c r="V277" s="15"/>
      <c r="W277" s="1"/>
      <c r="X277" s="1"/>
      <c r="Y277" s="1"/>
      <c r="Z277" s="1"/>
      <c r="AA277" s="1"/>
      <c r="AB277" s="1"/>
    </row>
    <row r="278" spans="1:28">
      <c r="A278" s="15"/>
      <c r="B278" s="87" t="s">
        <v>17</v>
      </c>
      <c r="C278" s="78" t="s">
        <v>17</v>
      </c>
      <c r="D278" s="80" t="s">
        <v>17</v>
      </c>
      <c r="E278" s="10"/>
      <c r="F278" s="10"/>
      <c r="G278" s="10"/>
      <c r="H278" s="10"/>
      <c r="I278" s="10"/>
      <c r="J278" s="10"/>
      <c r="K278" s="10"/>
      <c r="L278" s="10"/>
      <c r="M278" s="10"/>
      <c r="N278" s="32"/>
      <c r="O278" s="32"/>
      <c r="P278" s="12"/>
      <c r="Q278" s="12"/>
      <c r="R278" s="12"/>
      <c r="S278" s="12"/>
      <c r="T278" s="12"/>
      <c r="U278" s="12"/>
      <c r="V278" s="15"/>
      <c r="W278" s="1"/>
      <c r="X278" s="1"/>
      <c r="Y278" s="1"/>
      <c r="Z278" s="1"/>
      <c r="AA278" s="1"/>
      <c r="AB278" s="1"/>
    </row>
    <row r="279" spans="1:28">
      <c r="A279" s="15"/>
      <c r="B279" s="87" t="s">
        <v>190</v>
      </c>
      <c r="C279" s="78" t="s">
        <v>17</v>
      </c>
      <c r="D279" s="80">
        <v>2299</v>
      </c>
      <c r="E279" s="10"/>
      <c r="F279" s="10"/>
      <c r="G279" s="10"/>
      <c r="H279" s="10"/>
      <c r="I279" s="10"/>
      <c r="J279" s="10"/>
      <c r="K279" s="10"/>
      <c r="L279" s="10"/>
      <c r="M279" s="10"/>
      <c r="N279" s="32"/>
      <c r="O279" s="32"/>
      <c r="P279" s="12"/>
      <c r="Q279" s="12"/>
      <c r="R279" s="12"/>
      <c r="S279" s="12"/>
      <c r="T279" s="12"/>
      <c r="U279" s="12"/>
      <c r="V279" s="15"/>
      <c r="W279" s="1"/>
      <c r="X279" s="1"/>
      <c r="Y279" s="1"/>
      <c r="Z279" s="1"/>
      <c r="AA279" s="1"/>
      <c r="AB279" s="1"/>
    </row>
    <row r="280" spans="1:28" ht="55.5" customHeight="1">
      <c r="A280" s="15"/>
      <c r="B280" s="87" t="s">
        <v>510</v>
      </c>
      <c r="C280" s="78" t="s">
        <v>155</v>
      </c>
      <c r="D280" s="80">
        <v>2300</v>
      </c>
      <c r="E280" s="10" t="s">
        <v>727</v>
      </c>
      <c r="F280" s="10" t="s">
        <v>727</v>
      </c>
      <c r="G280" s="10" t="s">
        <v>727</v>
      </c>
      <c r="H280" s="10"/>
      <c r="I280" s="10"/>
      <c r="J280" s="10"/>
      <c r="K280" s="10" t="s">
        <v>727</v>
      </c>
      <c r="L280" s="10" t="s">
        <v>727</v>
      </c>
      <c r="M280" s="10" t="s">
        <v>727</v>
      </c>
      <c r="N280" s="32" t="s">
        <v>727</v>
      </c>
      <c r="O280" s="32" t="s">
        <v>727</v>
      </c>
      <c r="P280" s="12"/>
      <c r="Q280" s="12"/>
      <c r="R280" s="12"/>
      <c r="S280" s="12"/>
      <c r="T280" s="12"/>
      <c r="U280" s="12"/>
      <c r="V280" s="15"/>
      <c r="W280" s="1"/>
      <c r="X280" s="1"/>
      <c r="Y280" s="1"/>
      <c r="Z280" s="1"/>
      <c r="AA280" s="1"/>
      <c r="AB280" s="1"/>
    </row>
    <row r="281" spans="1:28">
      <c r="A281" s="15"/>
      <c r="B281" s="87" t="s">
        <v>739</v>
      </c>
      <c r="C281" s="78" t="s">
        <v>17</v>
      </c>
      <c r="D281" s="80">
        <v>2301</v>
      </c>
      <c r="E281" s="10"/>
      <c r="F281" s="10"/>
      <c r="G281" s="10"/>
      <c r="H281" s="10"/>
      <c r="I281" s="10"/>
      <c r="J281" s="10"/>
      <c r="K281" s="10"/>
      <c r="L281" s="10"/>
      <c r="M281" s="10"/>
      <c r="N281" s="32"/>
      <c r="O281" s="32"/>
      <c r="P281" s="12"/>
      <c r="Q281" s="12"/>
      <c r="R281" s="12"/>
      <c r="S281" s="12"/>
      <c r="T281" s="12"/>
      <c r="U281" s="12"/>
      <c r="V281" s="15"/>
      <c r="W281" s="1"/>
      <c r="X281" s="1"/>
      <c r="Y281" s="1"/>
      <c r="Z281" s="1"/>
      <c r="AA281" s="1"/>
      <c r="AB281" s="1"/>
    </row>
    <row r="282" spans="1:28">
      <c r="A282" s="15"/>
      <c r="B282" s="87" t="s">
        <v>17</v>
      </c>
      <c r="C282" s="78" t="s">
        <v>17</v>
      </c>
      <c r="D282" s="80" t="s">
        <v>17</v>
      </c>
      <c r="E282" s="10"/>
      <c r="F282" s="10"/>
      <c r="G282" s="10"/>
      <c r="H282" s="10"/>
      <c r="I282" s="10"/>
      <c r="J282" s="10"/>
      <c r="K282" s="10"/>
      <c r="L282" s="10"/>
      <c r="M282" s="10"/>
      <c r="N282" s="32"/>
      <c r="O282" s="32"/>
      <c r="P282" s="12"/>
      <c r="Q282" s="12"/>
      <c r="R282" s="12"/>
      <c r="S282" s="12"/>
      <c r="T282" s="12"/>
      <c r="U282" s="12"/>
      <c r="V282" s="15"/>
      <c r="W282" s="1"/>
      <c r="X282" s="1"/>
      <c r="Y282" s="1"/>
      <c r="Z282" s="1"/>
      <c r="AA282" s="1"/>
      <c r="AB282" s="1"/>
    </row>
    <row r="283" spans="1:28">
      <c r="A283" s="15"/>
      <c r="B283" s="87" t="s">
        <v>191</v>
      </c>
      <c r="C283" s="78" t="s">
        <v>17</v>
      </c>
      <c r="D283" s="80">
        <v>2399</v>
      </c>
      <c r="E283" s="10"/>
      <c r="F283" s="10"/>
      <c r="G283" s="10"/>
      <c r="H283" s="10"/>
      <c r="I283" s="10"/>
      <c r="J283" s="10"/>
      <c r="K283" s="10"/>
      <c r="L283" s="10"/>
      <c r="M283" s="10"/>
      <c r="N283" s="32"/>
      <c r="O283" s="32"/>
      <c r="P283" s="12"/>
      <c r="Q283" s="12"/>
      <c r="R283" s="12"/>
      <c r="S283" s="12"/>
      <c r="T283" s="12"/>
      <c r="U283" s="12"/>
      <c r="V283" s="15"/>
      <c r="W283" s="1"/>
      <c r="X283" s="1"/>
      <c r="Y283" s="1"/>
      <c r="Z283" s="1"/>
      <c r="AA283" s="1"/>
      <c r="AB283" s="1"/>
    </row>
    <row r="284" spans="1:28" ht="55.5" customHeight="1">
      <c r="A284" s="15"/>
      <c r="B284" s="87" t="s">
        <v>511</v>
      </c>
      <c r="C284" s="78" t="s">
        <v>157</v>
      </c>
      <c r="D284" s="80">
        <v>2400</v>
      </c>
      <c r="E284" s="10" t="s">
        <v>727</v>
      </c>
      <c r="F284" s="10" t="s">
        <v>727</v>
      </c>
      <c r="G284" s="10" t="s">
        <v>727</v>
      </c>
      <c r="H284" s="10"/>
      <c r="I284" s="10"/>
      <c r="J284" s="10"/>
      <c r="K284" s="10" t="s">
        <v>727</v>
      </c>
      <c r="L284" s="10" t="s">
        <v>727</v>
      </c>
      <c r="M284" s="10" t="s">
        <v>727</v>
      </c>
      <c r="N284" s="32" t="s">
        <v>727</v>
      </c>
      <c r="O284" s="32" t="s">
        <v>727</v>
      </c>
      <c r="P284" s="12"/>
      <c r="Q284" s="12"/>
      <c r="R284" s="12"/>
      <c r="S284" s="12"/>
      <c r="T284" s="12"/>
      <c r="U284" s="12"/>
      <c r="V284" s="15"/>
      <c r="W284" s="1"/>
      <c r="X284" s="1"/>
      <c r="Y284" s="1"/>
      <c r="Z284" s="1"/>
      <c r="AA284" s="1"/>
      <c r="AB284" s="1"/>
    </row>
    <row r="285" spans="1:28">
      <c r="A285" s="15"/>
      <c r="B285" s="87" t="s">
        <v>740</v>
      </c>
      <c r="C285" s="78" t="s">
        <v>17</v>
      </c>
      <c r="D285" s="80">
        <v>2401</v>
      </c>
      <c r="E285" s="14"/>
      <c r="F285" s="14"/>
      <c r="G285" s="14"/>
      <c r="H285" s="14"/>
      <c r="I285" s="14"/>
      <c r="J285" s="14"/>
      <c r="K285" s="14"/>
      <c r="L285" s="14"/>
      <c r="M285" s="14"/>
      <c r="N285" s="49"/>
      <c r="O285" s="49"/>
      <c r="P285" s="11"/>
      <c r="Q285" s="11"/>
      <c r="R285" s="11"/>
      <c r="S285" s="11"/>
      <c r="T285" s="11"/>
      <c r="U285" s="11"/>
      <c r="V285" s="15"/>
      <c r="W285" s="1"/>
      <c r="X285" s="1"/>
      <c r="Y285" s="1"/>
      <c r="Z285" s="1"/>
      <c r="AA285" s="1"/>
      <c r="AB285" s="1"/>
    </row>
    <row r="286" spans="1:28">
      <c r="A286" s="15"/>
      <c r="B286" s="87" t="s">
        <v>17</v>
      </c>
      <c r="C286" s="78" t="s">
        <v>17</v>
      </c>
      <c r="D286" s="80" t="s">
        <v>17</v>
      </c>
      <c r="E286" s="38"/>
      <c r="F286" s="38"/>
      <c r="G286" s="38"/>
      <c r="H286" s="38"/>
      <c r="I286" s="38"/>
      <c r="J286" s="38"/>
      <c r="K286" s="38"/>
      <c r="L286" s="38"/>
      <c r="M286" s="38"/>
      <c r="N286" s="51"/>
      <c r="O286" s="51"/>
      <c r="P286" s="38"/>
      <c r="Q286" s="38"/>
      <c r="R286" s="38"/>
      <c r="S286" s="38"/>
      <c r="T286" s="38"/>
      <c r="U286" s="38"/>
      <c r="V286" s="15"/>
    </row>
    <row r="287" spans="1:28">
      <c r="A287" s="15"/>
      <c r="B287" s="87" t="s">
        <v>192</v>
      </c>
      <c r="C287" s="78" t="s">
        <v>17</v>
      </c>
      <c r="D287" s="80">
        <v>2499</v>
      </c>
      <c r="E287" s="38"/>
      <c r="F287" s="38"/>
      <c r="G287" s="38"/>
      <c r="H287" s="38"/>
      <c r="I287" s="38"/>
      <c r="J287" s="38"/>
      <c r="K287" s="38"/>
      <c r="L287" s="38"/>
      <c r="M287" s="38"/>
      <c r="N287" s="51"/>
      <c r="O287" s="51"/>
      <c r="P287" s="38"/>
      <c r="Q287" s="38"/>
      <c r="R287" s="38"/>
      <c r="S287" s="38"/>
      <c r="T287" s="38"/>
      <c r="U287" s="38"/>
    </row>
    <row r="288" spans="1:28" ht="84.75" customHeight="1">
      <c r="A288" s="15"/>
      <c r="B288" s="96" t="s">
        <v>512</v>
      </c>
      <c r="C288" s="79" t="s">
        <v>193</v>
      </c>
      <c r="D288" s="97">
        <v>2500</v>
      </c>
      <c r="E288" s="10" t="s">
        <v>727</v>
      </c>
      <c r="F288" s="10" t="s">
        <v>727</v>
      </c>
      <c r="G288" s="10" t="s">
        <v>727</v>
      </c>
      <c r="H288" s="10"/>
      <c r="I288" s="10"/>
      <c r="J288" s="10"/>
      <c r="K288" s="10" t="s">
        <v>727</v>
      </c>
      <c r="L288" s="10" t="s">
        <v>727</v>
      </c>
      <c r="M288" s="10" t="s">
        <v>727</v>
      </c>
      <c r="N288" s="32" t="s">
        <v>727</v>
      </c>
      <c r="O288" s="32" t="s">
        <v>727</v>
      </c>
      <c r="P288" s="38"/>
      <c r="Q288" s="38"/>
      <c r="R288" s="38"/>
      <c r="S288" s="38"/>
      <c r="T288" s="38"/>
      <c r="U288" s="38"/>
    </row>
    <row r="289" spans="1:22" ht="27.75" customHeight="1">
      <c r="A289" s="15"/>
      <c r="B289" s="87" t="s">
        <v>513</v>
      </c>
      <c r="C289" s="78" t="s">
        <v>161</v>
      </c>
      <c r="D289" s="80">
        <v>2501</v>
      </c>
      <c r="E289" s="10" t="s">
        <v>727</v>
      </c>
      <c r="F289" s="10" t="s">
        <v>727</v>
      </c>
      <c r="G289" s="10" t="s">
        <v>727</v>
      </c>
      <c r="H289" s="10"/>
      <c r="I289" s="10"/>
      <c r="J289" s="10"/>
      <c r="K289" s="10" t="s">
        <v>727</v>
      </c>
      <c r="L289" s="10" t="s">
        <v>727</v>
      </c>
      <c r="M289" s="10" t="s">
        <v>727</v>
      </c>
      <c r="N289" s="32" t="s">
        <v>727</v>
      </c>
      <c r="O289" s="32" t="s">
        <v>727</v>
      </c>
      <c r="P289" s="38"/>
      <c r="Q289" s="38"/>
      <c r="R289" s="38"/>
      <c r="S289" s="38"/>
      <c r="T289" s="38"/>
      <c r="U289" s="38"/>
    </row>
    <row r="290" spans="1:22" ht="53.25" customHeight="1">
      <c r="A290" s="15"/>
      <c r="B290" s="87" t="s">
        <v>514</v>
      </c>
      <c r="C290" s="78" t="s">
        <v>761</v>
      </c>
      <c r="D290" s="80">
        <v>2502</v>
      </c>
      <c r="E290" s="38"/>
      <c r="F290" s="38"/>
      <c r="G290" s="38"/>
      <c r="H290" s="38"/>
      <c r="I290" s="38"/>
      <c r="J290" s="38"/>
      <c r="K290" s="38"/>
      <c r="L290" s="38"/>
      <c r="M290" s="38"/>
      <c r="N290" s="51"/>
      <c r="O290" s="51"/>
      <c r="P290" s="38"/>
      <c r="Q290" s="38"/>
      <c r="R290" s="38"/>
      <c r="S290" s="38"/>
      <c r="T290" s="38"/>
      <c r="U290" s="38"/>
      <c r="V290" s="15"/>
    </row>
    <row r="291" spans="1:22" ht="33" customHeight="1">
      <c r="A291" s="15"/>
      <c r="B291" s="87" t="s">
        <v>515</v>
      </c>
      <c r="C291" s="78" t="s">
        <v>762</v>
      </c>
      <c r="D291" s="80">
        <v>2503</v>
      </c>
      <c r="E291" s="38"/>
      <c r="F291" s="38"/>
      <c r="G291" s="38"/>
      <c r="H291" s="38"/>
      <c r="I291" s="38"/>
      <c r="J291" s="38"/>
      <c r="K291" s="38"/>
      <c r="L291" s="38"/>
      <c r="M291" s="38"/>
      <c r="N291" s="51"/>
      <c r="O291" s="51"/>
      <c r="P291" s="38"/>
      <c r="Q291" s="38"/>
      <c r="R291" s="38"/>
      <c r="S291" s="38"/>
      <c r="T291" s="38"/>
      <c r="U291" s="38"/>
      <c r="V291" s="15"/>
    </row>
    <row r="292" spans="1:22" ht="93" customHeight="1">
      <c r="A292" s="15"/>
      <c r="B292" s="87" t="s">
        <v>516</v>
      </c>
      <c r="C292" s="78" t="s">
        <v>763</v>
      </c>
      <c r="D292" s="80">
        <v>2504</v>
      </c>
      <c r="E292" s="38"/>
      <c r="F292" s="38"/>
      <c r="G292" s="38"/>
      <c r="H292" s="38"/>
      <c r="I292" s="38"/>
      <c r="J292" s="38"/>
      <c r="K292" s="38"/>
      <c r="L292" s="38"/>
      <c r="M292" s="38"/>
      <c r="N292" s="51"/>
      <c r="O292" s="51"/>
      <c r="P292" s="38"/>
      <c r="Q292" s="38"/>
      <c r="R292" s="38"/>
      <c r="S292" s="38"/>
      <c r="T292" s="38"/>
      <c r="U292" s="38"/>
      <c r="V292" s="15"/>
    </row>
    <row r="293" spans="1:22" ht="36.75" customHeight="1">
      <c r="A293" s="15"/>
      <c r="B293" s="87" t="s">
        <v>517</v>
      </c>
      <c r="C293" s="78" t="s">
        <v>764</v>
      </c>
      <c r="D293" s="80">
        <v>2505</v>
      </c>
      <c r="E293" s="38"/>
      <c r="F293" s="38"/>
      <c r="G293" s="38"/>
      <c r="H293" s="38"/>
      <c r="I293" s="38"/>
      <c r="J293" s="38"/>
      <c r="K293" s="38"/>
      <c r="L293" s="38"/>
      <c r="M293" s="38"/>
      <c r="N293" s="51"/>
      <c r="O293" s="51"/>
      <c r="P293" s="38"/>
      <c r="Q293" s="38"/>
      <c r="R293" s="38"/>
      <c r="S293" s="38"/>
      <c r="T293" s="38"/>
      <c r="U293" s="38"/>
      <c r="V293" s="15"/>
    </row>
    <row r="294" spans="1:22" ht="26.25" customHeight="1">
      <c r="A294" s="15"/>
      <c r="B294" s="87" t="s">
        <v>518</v>
      </c>
      <c r="C294" s="78" t="s">
        <v>765</v>
      </c>
      <c r="D294" s="80">
        <v>2506</v>
      </c>
      <c r="E294" s="38"/>
      <c r="F294" s="38"/>
      <c r="G294" s="38"/>
      <c r="H294" s="38"/>
      <c r="I294" s="38"/>
      <c r="J294" s="38"/>
      <c r="K294" s="38"/>
      <c r="L294" s="38"/>
      <c r="M294" s="38"/>
      <c r="N294" s="51"/>
      <c r="O294" s="51"/>
      <c r="P294" s="38"/>
      <c r="Q294" s="38"/>
      <c r="R294" s="38"/>
      <c r="S294" s="38"/>
      <c r="T294" s="38"/>
      <c r="U294" s="38"/>
      <c r="V294" s="15"/>
    </row>
    <row r="295" spans="1:22" ht="81.75" customHeight="1">
      <c r="A295" s="15"/>
      <c r="B295" s="87" t="s">
        <v>519</v>
      </c>
      <c r="C295" s="78" t="s">
        <v>766</v>
      </c>
      <c r="D295" s="80">
        <v>2507</v>
      </c>
      <c r="E295" s="38"/>
      <c r="F295" s="38"/>
      <c r="G295" s="38"/>
      <c r="H295" s="38"/>
      <c r="I295" s="38"/>
      <c r="J295" s="38"/>
      <c r="K295" s="38"/>
      <c r="L295" s="38"/>
      <c r="M295" s="38"/>
      <c r="N295" s="51"/>
      <c r="O295" s="51"/>
      <c r="P295" s="38"/>
      <c r="Q295" s="38"/>
      <c r="R295" s="38"/>
      <c r="S295" s="38"/>
      <c r="T295" s="38"/>
      <c r="U295" s="38"/>
      <c r="V295" s="15"/>
    </row>
    <row r="296" spans="1:22" ht="36.75" customHeight="1">
      <c r="A296" s="15"/>
      <c r="B296" s="87" t="s">
        <v>520</v>
      </c>
      <c r="C296" s="78" t="s">
        <v>767</v>
      </c>
      <c r="D296" s="80">
        <v>2508</v>
      </c>
      <c r="E296" s="39"/>
      <c r="F296" s="39"/>
      <c r="G296" s="39"/>
      <c r="H296" s="39"/>
      <c r="I296" s="39"/>
      <c r="J296" s="39"/>
      <c r="K296" s="39"/>
      <c r="L296" s="39"/>
      <c r="M296" s="39"/>
      <c r="N296" s="52"/>
      <c r="O296" s="52"/>
      <c r="P296" s="39"/>
      <c r="Q296" s="39"/>
      <c r="R296" s="39"/>
      <c r="S296" s="39"/>
      <c r="T296" s="39"/>
      <c r="U296" s="39"/>
      <c r="V296" s="15"/>
    </row>
    <row r="297" spans="1:22" ht="36" customHeight="1">
      <c r="A297" s="15"/>
      <c r="B297" s="87" t="s">
        <v>521</v>
      </c>
      <c r="C297" s="78" t="s">
        <v>768</v>
      </c>
      <c r="D297" s="80">
        <v>2509</v>
      </c>
      <c r="E297" s="39"/>
      <c r="F297" s="39"/>
      <c r="G297" s="39"/>
      <c r="H297" s="39"/>
      <c r="I297" s="39"/>
      <c r="J297" s="39"/>
      <c r="K297" s="39"/>
      <c r="L297" s="39"/>
      <c r="M297" s="39"/>
      <c r="N297" s="52"/>
      <c r="O297" s="52"/>
      <c r="P297" s="39"/>
      <c r="Q297" s="39"/>
      <c r="R297" s="39"/>
      <c r="S297" s="39"/>
      <c r="T297" s="39"/>
      <c r="U297" s="39"/>
      <c r="V297" s="15"/>
    </row>
    <row r="298" spans="1:22" ht="39" customHeight="1">
      <c r="A298" s="15"/>
      <c r="B298" s="87" t="s">
        <v>522</v>
      </c>
      <c r="C298" s="78" t="s">
        <v>769</v>
      </c>
      <c r="D298" s="80">
        <v>2510</v>
      </c>
      <c r="E298" s="39"/>
      <c r="F298" s="39"/>
      <c r="G298" s="39"/>
      <c r="H298" s="39"/>
      <c r="I298" s="39"/>
      <c r="J298" s="39"/>
      <c r="K298" s="39"/>
      <c r="L298" s="39"/>
      <c r="M298" s="39"/>
      <c r="N298" s="52"/>
      <c r="O298" s="52"/>
      <c r="P298" s="39"/>
      <c r="Q298" s="39"/>
      <c r="R298" s="39"/>
      <c r="S298" s="39"/>
      <c r="T298" s="39"/>
      <c r="U298" s="39"/>
      <c r="V298" s="15"/>
    </row>
    <row r="299" spans="1:22" ht="79.5" customHeight="1">
      <c r="A299" s="15"/>
      <c r="B299" s="87" t="s">
        <v>523</v>
      </c>
      <c r="C299" s="78" t="s">
        <v>770</v>
      </c>
      <c r="D299" s="80">
        <v>2511</v>
      </c>
      <c r="E299" s="39"/>
      <c r="F299" s="39"/>
      <c r="G299" s="39"/>
      <c r="H299" s="39"/>
      <c r="I299" s="39"/>
      <c r="J299" s="39"/>
      <c r="K299" s="39"/>
      <c r="L299" s="39"/>
      <c r="M299" s="39"/>
      <c r="N299" s="52"/>
      <c r="O299" s="52"/>
      <c r="P299" s="39"/>
      <c r="Q299" s="39"/>
      <c r="R299" s="39"/>
      <c r="S299" s="39"/>
      <c r="T299" s="39"/>
      <c r="U299" s="39"/>
      <c r="V299" s="15"/>
    </row>
    <row r="300" spans="1:22" ht="48" customHeight="1">
      <c r="A300" s="15"/>
      <c r="B300" s="87" t="s">
        <v>524</v>
      </c>
      <c r="C300" s="78" t="s">
        <v>771</v>
      </c>
      <c r="D300" s="80">
        <v>2512</v>
      </c>
      <c r="E300" s="39"/>
      <c r="F300" s="39"/>
      <c r="G300" s="39"/>
      <c r="H300" s="39"/>
      <c r="I300" s="39"/>
      <c r="J300" s="39"/>
      <c r="K300" s="39"/>
      <c r="L300" s="39"/>
      <c r="M300" s="39"/>
      <c r="N300" s="52"/>
      <c r="O300" s="52"/>
      <c r="P300" s="39"/>
      <c r="Q300" s="39"/>
      <c r="R300" s="39"/>
      <c r="S300" s="39"/>
      <c r="T300" s="39"/>
      <c r="U300" s="39"/>
      <c r="V300" s="15"/>
    </row>
    <row r="301" spans="1:22" ht="58.5" customHeight="1">
      <c r="A301" s="15"/>
      <c r="B301" s="87" t="s">
        <v>525</v>
      </c>
      <c r="C301" s="78" t="s">
        <v>772</v>
      </c>
      <c r="D301" s="80">
        <v>2513</v>
      </c>
      <c r="E301" s="39"/>
      <c r="F301" s="39"/>
      <c r="G301" s="39"/>
      <c r="H301" s="39"/>
      <c r="I301" s="39"/>
      <c r="J301" s="39"/>
      <c r="K301" s="39"/>
      <c r="L301" s="39"/>
      <c r="M301" s="39"/>
      <c r="N301" s="52"/>
      <c r="O301" s="52"/>
      <c r="P301" s="39"/>
      <c r="Q301" s="39"/>
      <c r="R301" s="39"/>
      <c r="S301" s="39"/>
      <c r="T301" s="39"/>
      <c r="U301" s="39"/>
      <c r="V301" s="15"/>
    </row>
    <row r="302" spans="1:22" ht="22.5" customHeight="1">
      <c r="A302" s="15"/>
      <c r="B302" s="87" t="s">
        <v>526</v>
      </c>
      <c r="C302" s="78" t="s">
        <v>773</v>
      </c>
      <c r="D302" s="80">
        <v>2514</v>
      </c>
      <c r="E302" s="39"/>
      <c r="F302" s="39"/>
      <c r="G302" s="39"/>
      <c r="H302" s="39"/>
      <c r="I302" s="39"/>
      <c r="J302" s="39"/>
      <c r="K302" s="39"/>
      <c r="L302" s="39"/>
      <c r="M302" s="39"/>
      <c r="N302" s="52"/>
      <c r="O302" s="52"/>
      <c r="P302" s="39"/>
      <c r="Q302" s="39"/>
      <c r="R302" s="39"/>
      <c r="S302" s="39"/>
      <c r="T302" s="39"/>
      <c r="U302" s="39"/>
      <c r="V302" s="15"/>
    </row>
    <row r="303" spans="1:22" ht="122.25" customHeight="1">
      <c r="A303" s="15"/>
      <c r="B303" s="87" t="s">
        <v>527</v>
      </c>
      <c r="C303" s="78" t="s">
        <v>774</v>
      </c>
      <c r="D303" s="80">
        <v>2515</v>
      </c>
      <c r="E303" s="39"/>
      <c r="F303" s="39"/>
      <c r="G303" s="39"/>
      <c r="H303" s="39"/>
      <c r="I303" s="39"/>
      <c r="J303" s="39"/>
      <c r="K303" s="39"/>
      <c r="L303" s="39"/>
      <c r="M303" s="39"/>
      <c r="N303" s="52"/>
      <c r="O303" s="52"/>
      <c r="P303" s="39"/>
      <c r="Q303" s="39"/>
      <c r="R303" s="39"/>
      <c r="S303" s="39"/>
      <c r="T303" s="39"/>
      <c r="U303" s="39"/>
      <c r="V303" s="15"/>
    </row>
    <row r="304" spans="1:22" ht="23.25" customHeight="1">
      <c r="A304" s="15"/>
      <c r="B304" s="87" t="s">
        <v>528</v>
      </c>
      <c r="C304" s="78" t="s">
        <v>775</v>
      </c>
      <c r="D304" s="80">
        <v>2516</v>
      </c>
      <c r="E304" s="39"/>
      <c r="F304" s="39"/>
      <c r="G304" s="39"/>
      <c r="H304" s="39"/>
      <c r="I304" s="39"/>
      <c r="J304" s="39"/>
      <c r="K304" s="39"/>
      <c r="L304" s="39"/>
      <c r="M304" s="39"/>
      <c r="N304" s="52"/>
      <c r="O304" s="52"/>
      <c r="P304" s="39"/>
      <c r="Q304" s="39"/>
      <c r="R304" s="39"/>
      <c r="S304" s="39"/>
      <c r="T304" s="39"/>
      <c r="U304" s="39"/>
      <c r="V304" s="15"/>
    </row>
    <row r="305" spans="1:22" ht="42" customHeight="1">
      <c r="A305" s="15"/>
      <c r="B305" s="87" t="s">
        <v>529</v>
      </c>
      <c r="C305" s="78" t="s">
        <v>776</v>
      </c>
      <c r="D305" s="80">
        <v>2517</v>
      </c>
      <c r="E305" s="39"/>
      <c r="F305" s="39"/>
      <c r="G305" s="39"/>
      <c r="H305" s="39"/>
      <c r="I305" s="39"/>
      <c r="J305" s="39"/>
      <c r="K305" s="39"/>
      <c r="L305" s="39"/>
      <c r="M305" s="39"/>
      <c r="N305" s="52"/>
      <c r="O305" s="52"/>
      <c r="P305" s="39"/>
      <c r="Q305" s="39"/>
      <c r="R305" s="39"/>
      <c r="S305" s="39"/>
      <c r="T305" s="39"/>
      <c r="U305" s="39"/>
      <c r="V305" s="15"/>
    </row>
    <row r="306" spans="1:22" ht="33.75" customHeight="1">
      <c r="A306" s="15"/>
      <c r="B306" s="87" t="s">
        <v>530</v>
      </c>
      <c r="C306" s="78" t="s">
        <v>777</v>
      </c>
      <c r="D306" s="80">
        <v>2518</v>
      </c>
      <c r="E306" s="39"/>
      <c r="F306" s="39"/>
      <c r="G306" s="39"/>
      <c r="H306" s="39"/>
      <c r="I306" s="39"/>
      <c r="J306" s="39"/>
      <c r="K306" s="39"/>
      <c r="L306" s="39"/>
      <c r="M306" s="39"/>
      <c r="N306" s="52"/>
      <c r="O306" s="52"/>
      <c r="P306" s="39"/>
      <c r="Q306" s="39"/>
      <c r="R306" s="39"/>
      <c r="S306" s="39"/>
      <c r="T306" s="39"/>
      <c r="U306" s="39"/>
      <c r="V306" s="15"/>
    </row>
    <row r="307" spans="1:22" ht="76.5" customHeight="1">
      <c r="A307" s="15"/>
      <c r="B307" s="87" t="s">
        <v>531</v>
      </c>
      <c r="C307" s="78" t="s">
        <v>778</v>
      </c>
      <c r="D307" s="80">
        <v>2519</v>
      </c>
      <c r="E307" s="39"/>
      <c r="F307" s="39"/>
      <c r="G307" s="39"/>
      <c r="H307" s="39"/>
      <c r="I307" s="39"/>
      <c r="J307" s="39"/>
      <c r="K307" s="39"/>
      <c r="L307" s="39"/>
      <c r="M307" s="39"/>
      <c r="N307" s="52"/>
      <c r="O307" s="52"/>
      <c r="P307" s="39"/>
      <c r="Q307" s="39"/>
      <c r="R307" s="39"/>
      <c r="S307" s="39"/>
      <c r="T307" s="39"/>
      <c r="U307" s="39"/>
      <c r="V307" s="15"/>
    </row>
    <row r="308" spans="1:22" ht="30.75" customHeight="1">
      <c r="A308" s="15"/>
      <c r="B308" s="87" t="s">
        <v>532</v>
      </c>
      <c r="C308" s="78" t="s">
        <v>779</v>
      </c>
      <c r="D308" s="80">
        <v>2520</v>
      </c>
      <c r="E308" s="39"/>
      <c r="F308" s="39"/>
      <c r="G308" s="39"/>
      <c r="H308" s="39"/>
      <c r="I308" s="39"/>
      <c r="J308" s="39"/>
      <c r="K308" s="39"/>
      <c r="L308" s="39"/>
      <c r="M308" s="39"/>
      <c r="N308" s="52"/>
      <c r="O308" s="52"/>
      <c r="P308" s="39"/>
      <c r="Q308" s="39"/>
      <c r="R308" s="39"/>
      <c r="S308" s="39"/>
      <c r="T308" s="39"/>
      <c r="U308" s="39"/>
      <c r="V308" s="15"/>
    </row>
    <row r="309" spans="1:22" ht="43.5" customHeight="1">
      <c r="A309" s="15"/>
      <c r="B309" s="87" t="s">
        <v>533</v>
      </c>
      <c r="C309" s="78" t="s">
        <v>780</v>
      </c>
      <c r="D309" s="80">
        <v>2521</v>
      </c>
      <c r="E309" s="39"/>
      <c r="F309" s="39"/>
      <c r="G309" s="39"/>
      <c r="H309" s="39"/>
      <c r="I309" s="39"/>
      <c r="J309" s="39"/>
      <c r="K309" s="39"/>
      <c r="L309" s="39"/>
      <c r="M309" s="39"/>
      <c r="N309" s="52"/>
      <c r="O309" s="52"/>
      <c r="P309" s="39"/>
      <c r="Q309" s="39"/>
      <c r="R309" s="39"/>
      <c r="S309" s="39"/>
      <c r="T309" s="39"/>
      <c r="U309" s="39"/>
      <c r="V309" s="15"/>
    </row>
    <row r="310" spans="1:22" ht="57.75" customHeight="1">
      <c r="A310" s="15"/>
      <c r="B310" s="87" t="s">
        <v>534</v>
      </c>
      <c r="C310" s="78" t="s">
        <v>781</v>
      </c>
      <c r="D310" s="80">
        <v>2522</v>
      </c>
      <c r="E310" s="39"/>
      <c r="F310" s="39"/>
      <c r="G310" s="39"/>
      <c r="H310" s="39"/>
      <c r="I310" s="39"/>
      <c r="J310" s="39"/>
      <c r="K310" s="39"/>
      <c r="L310" s="39"/>
      <c r="M310" s="39"/>
      <c r="N310" s="52"/>
      <c r="O310" s="52"/>
      <c r="P310" s="39"/>
      <c r="Q310" s="39"/>
      <c r="R310" s="39"/>
      <c r="S310" s="39"/>
      <c r="T310" s="39"/>
      <c r="U310" s="39"/>
      <c r="V310" s="15"/>
    </row>
    <row r="311" spans="1:22" ht="55.5" customHeight="1">
      <c r="A311" s="15"/>
      <c r="B311" s="87" t="s">
        <v>535</v>
      </c>
      <c r="C311" s="78" t="s">
        <v>782</v>
      </c>
      <c r="D311" s="80">
        <v>2523</v>
      </c>
      <c r="E311" s="39"/>
      <c r="F311" s="39"/>
      <c r="G311" s="39"/>
      <c r="H311" s="39"/>
      <c r="I311" s="39"/>
      <c r="J311" s="39"/>
      <c r="K311" s="39"/>
      <c r="L311" s="39"/>
      <c r="M311" s="39"/>
      <c r="N311" s="52"/>
      <c r="O311" s="52"/>
      <c r="P311" s="39"/>
      <c r="Q311" s="39"/>
      <c r="R311" s="39"/>
      <c r="S311" s="39"/>
      <c r="T311" s="39"/>
      <c r="U311" s="39"/>
      <c r="V311" s="15"/>
    </row>
    <row r="312" spans="1:22" ht="43.5" customHeight="1">
      <c r="A312" s="15"/>
      <c r="B312" s="87" t="s">
        <v>536</v>
      </c>
      <c r="C312" s="78" t="s">
        <v>783</v>
      </c>
      <c r="D312" s="80">
        <v>2524</v>
      </c>
      <c r="E312" s="39"/>
      <c r="F312" s="39"/>
      <c r="G312" s="39"/>
      <c r="H312" s="39"/>
      <c r="I312" s="39"/>
      <c r="J312" s="39"/>
      <c r="K312" s="39"/>
      <c r="L312" s="39"/>
      <c r="M312" s="39"/>
      <c r="N312" s="52"/>
      <c r="O312" s="52"/>
      <c r="P312" s="39"/>
      <c r="Q312" s="39"/>
      <c r="R312" s="39"/>
      <c r="S312" s="39"/>
      <c r="T312" s="39"/>
      <c r="U312" s="39"/>
      <c r="V312" s="15"/>
    </row>
    <row r="313" spans="1:22" ht="39" customHeight="1">
      <c r="A313" s="15"/>
      <c r="B313" s="87" t="s">
        <v>537</v>
      </c>
      <c r="C313" s="78" t="s">
        <v>784</v>
      </c>
      <c r="D313" s="80">
        <v>2525</v>
      </c>
      <c r="E313" s="39"/>
      <c r="F313" s="39"/>
      <c r="G313" s="39"/>
      <c r="H313" s="39"/>
      <c r="I313" s="39"/>
      <c r="J313" s="39"/>
      <c r="K313" s="39"/>
      <c r="L313" s="39"/>
      <c r="M313" s="39"/>
      <c r="N313" s="52"/>
      <c r="O313" s="52"/>
      <c r="P313" s="39"/>
      <c r="Q313" s="39"/>
      <c r="R313" s="39"/>
      <c r="S313" s="39"/>
      <c r="T313" s="39"/>
      <c r="U313" s="39"/>
      <c r="V313" s="15"/>
    </row>
    <row r="314" spans="1:22" ht="85.5" customHeight="1">
      <c r="A314" s="15"/>
      <c r="B314" s="87" t="s">
        <v>538</v>
      </c>
      <c r="C314" s="78" t="s">
        <v>785</v>
      </c>
      <c r="D314" s="80">
        <v>2526</v>
      </c>
      <c r="E314" s="39"/>
      <c r="F314" s="39"/>
      <c r="G314" s="39"/>
      <c r="H314" s="39"/>
      <c r="I314" s="39"/>
      <c r="J314" s="39"/>
      <c r="K314" s="39"/>
      <c r="L314" s="39"/>
      <c r="M314" s="39"/>
      <c r="N314" s="52"/>
      <c r="O314" s="52"/>
      <c r="P314" s="39"/>
      <c r="Q314" s="39"/>
      <c r="R314" s="39"/>
      <c r="S314" s="39"/>
      <c r="T314" s="39"/>
      <c r="U314" s="39"/>
      <c r="V314" s="15"/>
    </row>
    <row r="315" spans="1:22" ht="58.5" customHeight="1">
      <c r="A315" s="15"/>
      <c r="B315" s="87" t="s">
        <v>539</v>
      </c>
      <c r="C315" s="78" t="s">
        <v>811</v>
      </c>
      <c r="D315" s="80">
        <v>2527</v>
      </c>
      <c r="E315" s="39"/>
      <c r="F315" s="39"/>
      <c r="G315" s="39"/>
      <c r="H315" s="39"/>
      <c r="I315" s="39"/>
      <c r="J315" s="39"/>
      <c r="K315" s="39"/>
      <c r="L315" s="39"/>
      <c r="M315" s="39"/>
      <c r="N315" s="52"/>
      <c r="O315" s="52"/>
      <c r="P315" s="39"/>
      <c r="Q315" s="39"/>
      <c r="R315" s="39"/>
      <c r="S315" s="39"/>
      <c r="T315" s="39"/>
      <c r="U315" s="39"/>
      <c r="V315" s="15"/>
    </row>
    <row r="316" spans="1:22" ht="58.5" customHeight="1">
      <c r="A316" s="15"/>
      <c r="B316" s="87" t="s">
        <v>540</v>
      </c>
      <c r="C316" s="78" t="s">
        <v>786</v>
      </c>
      <c r="D316" s="80">
        <v>2528</v>
      </c>
      <c r="E316" s="39"/>
      <c r="F316" s="39"/>
      <c r="G316" s="39"/>
      <c r="H316" s="39"/>
      <c r="I316" s="39"/>
      <c r="J316" s="39"/>
      <c r="K316" s="39"/>
      <c r="L316" s="39"/>
      <c r="M316" s="39"/>
      <c r="N316" s="52"/>
      <c r="O316" s="52"/>
      <c r="P316" s="39"/>
      <c r="Q316" s="39"/>
      <c r="R316" s="39"/>
      <c r="S316" s="39"/>
      <c r="T316" s="39"/>
      <c r="U316" s="39"/>
      <c r="V316" s="15"/>
    </row>
    <row r="317" spans="1:22" ht="36" customHeight="1">
      <c r="A317" s="15"/>
      <c r="B317" s="87" t="s">
        <v>541</v>
      </c>
      <c r="C317" s="78" t="s">
        <v>787</v>
      </c>
      <c r="D317" s="80">
        <v>2529</v>
      </c>
      <c r="E317" s="39"/>
      <c r="F317" s="39"/>
      <c r="G317" s="39"/>
      <c r="H317" s="39"/>
      <c r="I317" s="39"/>
      <c r="J317" s="39"/>
      <c r="K317" s="39"/>
      <c r="L317" s="39"/>
      <c r="M317" s="39"/>
      <c r="N317" s="52"/>
      <c r="O317" s="52"/>
      <c r="P317" s="39"/>
      <c r="Q317" s="39"/>
      <c r="R317" s="39"/>
      <c r="S317" s="39"/>
      <c r="T317" s="39"/>
      <c r="U317" s="39"/>
      <c r="V317" s="15"/>
    </row>
    <row r="318" spans="1:22" ht="45.75" customHeight="1">
      <c r="A318" s="15"/>
      <c r="B318" s="87" t="s">
        <v>542</v>
      </c>
      <c r="C318" s="78" t="s">
        <v>788</v>
      </c>
      <c r="D318" s="80">
        <v>2530</v>
      </c>
      <c r="E318" s="39"/>
      <c r="F318" s="39"/>
      <c r="G318" s="39"/>
      <c r="H318" s="39"/>
      <c r="I318" s="39"/>
      <c r="J318" s="39"/>
      <c r="K318" s="39"/>
      <c r="L318" s="39"/>
      <c r="M318" s="39"/>
      <c r="N318" s="52"/>
      <c r="O318" s="52"/>
      <c r="P318" s="39"/>
      <c r="Q318" s="39"/>
      <c r="R318" s="39"/>
      <c r="S318" s="39"/>
      <c r="T318" s="39"/>
      <c r="U318" s="39"/>
      <c r="V318" s="15"/>
    </row>
    <row r="319" spans="1:22" ht="42.75" customHeight="1">
      <c r="A319" s="15"/>
      <c r="B319" s="87" t="s">
        <v>543</v>
      </c>
      <c r="C319" s="78" t="s">
        <v>789</v>
      </c>
      <c r="D319" s="80">
        <v>2531</v>
      </c>
      <c r="E319" s="39"/>
      <c r="F319" s="39"/>
      <c r="G319" s="39"/>
      <c r="H319" s="39"/>
      <c r="I319" s="39"/>
      <c r="J319" s="39"/>
      <c r="K319" s="39"/>
      <c r="L319" s="39"/>
      <c r="M319" s="39"/>
      <c r="N319" s="52"/>
      <c r="O319" s="52"/>
      <c r="P319" s="39"/>
      <c r="Q319" s="39"/>
      <c r="R319" s="39"/>
      <c r="S319" s="39"/>
      <c r="T319" s="39"/>
      <c r="U319" s="39"/>
      <c r="V319" s="15"/>
    </row>
    <row r="320" spans="1:22" ht="48.75" customHeight="1">
      <c r="A320" s="15"/>
      <c r="B320" s="87" t="s">
        <v>544</v>
      </c>
      <c r="C320" s="78" t="s">
        <v>790</v>
      </c>
      <c r="D320" s="80">
        <v>2532</v>
      </c>
      <c r="E320" s="39"/>
      <c r="F320" s="39"/>
      <c r="G320" s="39"/>
      <c r="H320" s="39"/>
      <c r="I320" s="39"/>
      <c r="J320" s="39"/>
      <c r="K320" s="39"/>
      <c r="L320" s="39"/>
      <c r="M320" s="39"/>
      <c r="N320" s="52"/>
      <c r="O320" s="52"/>
      <c r="P320" s="39"/>
      <c r="Q320" s="39"/>
      <c r="R320" s="39"/>
      <c r="S320" s="39"/>
      <c r="T320" s="39"/>
      <c r="U320" s="39"/>
      <c r="V320" s="15"/>
    </row>
    <row r="321" spans="1:22" ht="45" customHeight="1">
      <c r="A321" s="15"/>
      <c r="B321" s="87" t="s">
        <v>545</v>
      </c>
      <c r="C321" s="78" t="s">
        <v>791</v>
      </c>
      <c r="D321" s="80">
        <v>2533</v>
      </c>
      <c r="E321" s="39"/>
      <c r="F321" s="39"/>
      <c r="G321" s="39"/>
      <c r="H321" s="39"/>
      <c r="I321" s="39"/>
      <c r="J321" s="39"/>
      <c r="K321" s="39"/>
      <c r="L321" s="39"/>
      <c r="M321" s="39"/>
      <c r="N321" s="52"/>
      <c r="O321" s="52"/>
      <c r="P321" s="39"/>
      <c r="Q321" s="39"/>
      <c r="R321" s="39"/>
      <c r="S321" s="39"/>
      <c r="T321" s="39"/>
      <c r="U321" s="39"/>
      <c r="V321" s="15"/>
    </row>
    <row r="322" spans="1:22" ht="48.75" customHeight="1">
      <c r="A322" s="15"/>
      <c r="B322" s="87" t="s">
        <v>546</v>
      </c>
      <c r="C322" s="78" t="s">
        <v>792</v>
      </c>
      <c r="D322" s="80">
        <v>2534</v>
      </c>
      <c r="E322" s="39"/>
      <c r="F322" s="39"/>
      <c r="G322" s="39"/>
      <c r="H322" s="39"/>
      <c r="I322" s="39"/>
      <c r="J322" s="39"/>
      <c r="K322" s="39"/>
      <c r="L322" s="39"/>
      <c r="M322" s="39"/>
      <c r="N322" s="52"/>
      <c r="O322" s="52"/>
      <c r="P322" s="39"/>
      <c r="Q322" s="39"/>
      <c r="R322" s="39"/>
      <c r="S322" s="39"/>
      <c r="T322" s="39"/>
      <c r="U322" s="39"/>
      <c r="V322" s="15"/>
    </row>
    <row r="323" spans="1:22" ht="48" customHeight="1">
      <c r="A323" s="15"/>
      <c r="B323" s="87" t="s">
        <v>547</v>
      </c>
      <c r="C323" s="78" t="s">
        <v>794</v>
      </c>
      <c r="D323" s="80">
        <v>2535</v>
      </c>
      <c r="E323" s="39"/>
      <c r="F323" s="39"/>
      <c r="G323" s="39"/>
      <c r="H323" s="39"/>
      <c r="I323" s="39"/>
      <c r="J323" s="39"/>
      <c r="K323" s="39"/>
      <c r="L323" s="39"/>
      <c r="M323" s="39"/>
      <c r="N323" s="52"/>
      <c r="O323" s="52"/>
      <c r="P323" s="39"/>
      <c r="Q323" s="39"/>
      <c r="R323" s="39"/>
      <c r="S323" s="39"/>
      <c r="T323" s="39"/>
      <c r="U323" s="39"/>
      <c r="V323" s="15"/>
    </row>
    <row r="324" spans="1:22" ht="47.25" customHeight="1">
      <c r="A324" s="15"/>
      <c r="B324" s="87" t="s">
        <v>548</v>
      </c>
      <c r="C324" s="78" t="s">
        <v>795</v>
      </c>
      <c r="D324" s="80">
        <v>2536</v>
      </c>
      <c r="E324" s="39"/>
      <c r="F324" s="39"/>
      <c r="G324" s="39"/>
      <c r="H324" s="39"/>
      <c r="I324" s="39"/>
      <c r="J324" s="39"/>
      <c r="K324" s="39"/>
      <c r="L324" s="39"/>
      <c r="M324" s="39"/>
      <c r="N324" s="52"/>
      <c r="O324" s="52"/>
      <c r="P324" s="39"/>
      <c r="Q324" s="39"/>
      <c r="R324" s="39"/>
      <c r="S324" s="39"/>
      <c r="T324" s="39"/>
      <c r="U324" s="39"/>
      <c r="V324" s="15"/>
    </row>
    <row r="325" spans="1:22" ht="44.25" customHeight="1">
      <c r="A325" s="15"/>
      <c r="B325" s="87" t="s">
        <v>549</v>
      </c>
      <c r="C325" s="78" t="s">
        <v>796</v>
      </c>
      <c r="D325" s="80">
        <v>2537</v>
      </c>
      <c r="E325" s="39"/>
      <c r="F325" s="39"/>
      <c r="G325" s="39"/>
      <c r="H325" s="39"/>
      <c r="I325" s="39"/>
      <c r="J325" s="39"/>
      <c r="K325" s="39"/>
      <c r="L325" s="39"/>
      <c r="M325" s="39"/>
      <c r="N325" s="52"/>
      <c r="O325" s="52"/>
      <c r="P325" s="39"/>
      <c r="Q325" s="39"/>
      <c r="R325" s="39"/>
      <c r="S325" s="39"/>
      <c r="T325" s="39"/>
      <c r="U325" s="39"/>
      <c r="V325" s="15"/>
    </row>
    <row r="326" spans="1:22" ht="57.75" customHeight="1">
      <c r="A326" s="15"/>
      <c r="B326" s="87" t="s">
        <v>550</v>
      </c>
      <c r="C326" s="78" t="s">
        <v>797</v>
      </c>
      <c r="D326" s="80">
        <v>2538</v>
      </c>
      <c r="E326" s="39"/>
      <c r="F326" s="39"/>
      <c r="G326" s="39"/>
      <c r="H326" s="39"/>
      <c r="I326" s="39"/>
      <c r="J326" s="39"/>
      <c r="K326" s="39"/>
      <c r="L326" s="39"/>
      <c r="M326" s="39"/>
      <c r="N326" s="52"/>
      <c r="O326" s="52"/>
      <c r="P326" s="39"/>
      <c r="Q326" s="39"/>
      <c r="R326" s="39"/>
      <c r="S326" s="39"/>
      <c r="T326" s="39"/>
      <c r="U326" s="39"/>
      <c r="V326" s="15"/>
    </row>
    <row r="327" spans="1:22" ht="31.5" customHeight="1">
      <c r="A327" s="15"/>
      <c r="B327" s="87" t="s">
        <v>551</v>
      </c>
      <c r="C327" s="78" t="s">
        <v>798</v>
      </c>
      <c r="D327" s="80">
        <v>2539</v>
      </c>
      <c r="E327" s="39"/>
      <c r="F327" s="39"/>
      <c r="G327" s="39"/>
      <c r="H327" s="39"/>
      <c r="I327" s="39"/>
      <c r="J327" s="39"/>
      <c r="K327" s="39"/>
      <c r="L327" s="39"/>
      <c r="M327" s="39"/>
      <c r="N327" s="52"/>
      <c r="O327" s="52"/>
      <c r="P327" s="39"/>
      <c r="Q327" s="39"/>
      <c r="R327" s="39"/>
      <c r="S327" s="39"/>
      <c r="T327" s="39"/>
      <c r="U327" s="39"/>
      <c r="V327" s="15"/>
    </row>
    <row r="328" spans="1:22" ht="39.75" customHeight="1">
      <c r="A328" s="15"/>
      <c r="B328" s="87" t="s">
        <v>552</v>
      </c>
      <c r="C328" s="78" t="s">
        <v>799</v>
      </c>
      <c r="D328" s="80">
        <v>2540</v>
      </c>
      <c r="E328" s="39"/>
      <c r="F328" s="39"/>
      <c r="G328" s="39"/>
      <c r="H328" s="39"/>
      <c r="I328" s="39"/>
      <c r="J328" s="39"/>
      <c r="K328" s="39"/>
      <c r="L328" s="39"/>
      <c r="M328" s="39"/>
      <c r="N328" s="52"/>
      <c r="O328" s="52"/>
      <c r="P328" s="39"/>
      <c r="Q328" s="39"/>
      <c r="R328" s="39"/>
      <c r="S328" s="39"/>
      <c r="T328" s="39"/>
      <c r="U328" s="39"/>
      <c r="V328" s="15"/>
    </row>
    <row r="329" spans="1:22" ht="51" customHeight="1">
      <c r="A329" s="15"/>
      <c r="B329" s="87" t="s">
        <v>553</v>
      </c>
      <c r="C329" s="78" t="s">
        <v>800</v>
      </c>
      <c r="D329" s="80">
        <v>2541</v>
      </c>
      <c r="E329" s="39"/>
      <c r="F329" s="39"/>
      <c r="G329" s="39"/>
      <c r="H329" s="39"/>
      <c r="I329" s="39"/>
      <c r="J329" s="39"/>
      <c r="K329" s="39"/>
      <c r="L329" s="39"/>
      <c r="M329" s="39"/>
      <c r="N329" s="52"/>
      <c r="O329" s="52"/>
      <c r="P329" s="39"/>
      <c r="Q329" s="39"/>
      <c r="R329" s="39"/>
      <c r="S329" s="39"/>
      <c r="T329" s="39"/>
      <c r="U329" s="39"/>
      <c r="V329" s="15"/>
    </row>
    <row r="330" spans="1:22" ht="39.75" customHeight="1">
      <c r="A330" s="15"/>
      <c r="B330" s="87" t="s">
        <v>554</v>
      </c>
      <c r="C330" s="78" t="s">
        <v>801</v>
      </c>
      <c r="D330" s="80">
        <v>2542</v>
      </c>
      <c r="E330" s="39"/>
      <c r="F330" s="39"/>
      <c r="G330" s="39"/>
      <c r="H330" s="39"/>
      <c r="I330" s="39"/>
      <c r="J330" s="39"/>
      <c r="K330" s="39"/>
      <c r="L330" s="39"/>
      <c r="M330" s="39"/>
      <c r="N330" s="52"/>
      <c r="O330" s="52"/>
      <c r="P330" s="39"/>
      <c r="Q330" s="39"/>
      <c r="R330" s="39"/>
      <c r="S330" s="39"/>
      <c r="T330" s="39"/>
      <c r="U330" s="39"/>
      <c r="V330" s="15"/>
    </row>
    <row r="331" spans="1:22" ht="32.25" customHeight="1">
      <c r="A331" s="15"/>
      <c r="B331" s="87" t="s">
        <v>555</v>
      </c>
      <c r="C331" s="78" t="s">
        <v>802</v>
      </c>
      <c r="D331" s="80">
        <v>2543</v>
      </c>
      <c r="E331" s="39"/>
      <c r="F331" s="39"/>
      <c r="G331" s="39"/>
      <c r="H331" s="39"/>
      <c r="I331" s="39"/>
      <c r="J331" s="39"/>
      <c r="K331" s="39"/>
      <c r="L331" s="39"/>
      <c r="M331" s="39"/>
      <c r="N331" s="52"/>
      <c r="O331" s="52"/>
      <c r="P331" s="39"/>
      <c r="Q331" s="39"/>
      <c r="R331" s="39"/>
      <c r="S331" s="39"/>
      <c r="T331" s="39"/>
      <c r="U331" s="39"/>
      <c r="V331" s="15"/>
    </row>
    <row r="332" spans="1:22" ht="27" customHeight="1">
      <c r="A332" s="15"/>
      <c r="B332" s="87" t="s">
        <v>556</v>
      </c>
      <c r="C332" s="78" t="s">
        <v>803</v>
      </c>
      <c r="D332" s="80">
        <v>2544</v>
      </c>
      <c r="E332" s="39"/>
      <c r="F332" s="39"/>
      <c r="G332" s="39"/>
      <c r="H332" s="39"/>
      <c r="I332" s="39"/>
      <c r="J332" s="39"/>
      <c r="K332" s="39"/>
      <c r="L332" s="39"/>
      <c r="M332" s="39"/>
      <c r="N332" s="52"/>
      <c r="O332" s="52"/>
      <c r="P332" s="39"/>
      <c r="Q332" s="39"/>
      <c r="R332" s="39"/>
      <c r="S332" s="39"/>
      <c r="T332" s="39"/>
      <c r="U332" s="39"/>
      <c r="V332" s="15"/>
    </row>
    <row r="333" spans="1:22" ht="54.75" customHeight="1">
      <c r="A333" s="15"/>
      <c r="B333" s="87" t="s">
        <v>557</v>
      </c>
      <c r="C333" s="78" t="s">
        <v>804</v>
      </c>
      <c r="D333" s="80">
        <v>2545</v>
      </c>
      <c r="E333" s="39"/>
      <c r="F333" s="39"/>
      <c r="G333" s="39"/>
      <c r="H333" s="39"/>
      <c r="I333" s="39"/>
      <c r="J333" s="39"/>
      <c r="K333" s="39"/>
      <c r="L333" s="39"/>
      <c r="M333" s="39"/>
      <c r="N333" s="52"/>
      <c r="O333" s="52"/>
      <c r="P333" s="39"/>
      <c r="Q333" s="39"/>
      <c r="R333" s="39"/>
      <c r="S333" s="39"/>
      <c r="T333" s="39"/>
      <c r="U333" s="39"/>
      <c r="V333" s="15"/>
    </row>
    <row r="334" spans="1:22" ht="66.75" customHeight="1">
      <c r="A334" s="15"/>
      <c r="B334" s="87" t="s">
        <v>558</v>
      </c>
      <c r="C334" s="78" t="s">
        <v>805</v>
      </c>
      <c r="D334" s="80">
        <v>2546</v>
      </c>
      <c r="E334" s="39"/>
      <c r="F334" s="39"/>
      <c r="G334" s="39"/>
      <c r="H334" s="39"/>
      <c r="I334" s="39"/>
      <c r="J334" s="39"/>
      <c r="K334" s="39"/>
      <c r="L334" s="39"/>
      <c r="M334" s="39"/>
      <c r="N334" s="52"/>
      <c r="O334" s="52"/>
      <c r="P334" s="39"/>
      <c r="Q334" s="39"/>
      <c r="R334" s="39"/>
      <c r="S334" s="39"/>
      <c r="T334" s="39"/>
      <c r="U334" s="39"/>
      <c r="V334" s="15"/>
    </row>
    <row r="335" spans="1:22" ht="61.5" customHeight="1">
      <c r="A335" s="15"/>
      <c r="B335" s="87" t="s">
        <v>559</v>
      </c>
      <c r="C335" s="78" t="s">
        <v>806</v>
      </c>
      <c r="D335" s="80">
        <v>2547</v>
      </c>
      <c r="E335" s="39"/>
      <c r="F335" s="39"/>
      <c r="G335" s="39"/>
      <c r="H335" s="39"/>
      <c r="I335" s="39"/>
      <c r="J335" s="39"/>
      <c r="K335" s="39"/>
      <c r="L335" s="39"/>
      <c r="M335" s="39"/>
      <c r="N335" s="52"/>
      <c r="O335" s="52"/>
      <c r="P335" s="39"/>
      <c r="Q335" s="39"/>
      <c r="R335" s="39"/>
      <c r="S335" s="39"/>
      <c r="T335" s="39"/>
      <c r="U335" s="39"/>
      <c r="V335" s="15"/>
    </row>
    <row r="336" spans="1:22" ht="43.5" customHeight="1">
      <c r="A336" s="15"/>
      <c r="B336" s="87" t="s">
        <v>560</v>
      </c>
      <c r="C336" s="78" t="s">
        <v>807</v>
      </c>
      <c r="D336" s="80">
        <v>2548</v>
      </c>
      <c r="E336" s="39"/>
      <c r="F336" s="39"/>
      <c r="G336" s="39"/>
      <c r="H336" s="39"/>
      <c r="I336" s="39"/>
      <c r="J336" s="39"/>
      <c r="K336" s="39"/>
      <c r="L336" s="39"/>
      <c r="M336" s="39"/>
      <c r="N336" s="52"/>
      <c r="O336" s="52"/>
      <c r="P336" s="39"/>
      <c r="Q336" s="39"/>
      <c r="R336" s="39"/>
      <c r="S336" s="39"/>
      <c r="T336" s="39"/>
      <c r="U336" s="39"/>
      <c r="V336" s="15"/>
    </row>
    <row r="337" spans="1:22" ht="55.5" customHeight="1">
      <c r="A337" s="15"/>
      <c r="B337" s="87" t="s">
        <v>561</v>
      </c>
      <c r="C337" s="78" t="s">
        <v>808</v>
      </c>
      <c r="D337" s="80">
        <v>2549</v>
      </c>
      <c r="E337" s="39"/>
      <c r="F337" s="39"/>
      <c r="G337" s="39"/>
      <c r="H337" s="39"/>
      <c r="I337" s="39"/>
      <c r="J337" s="39"/>
      <c r="K337" s="39"/>
      <c r="L337" s="39"/>
      <c r="M337" s="39"/>
      <c r="N337" s="52"/>
      <c r="O337" s="52"/>
      <c r="P337" s="39"/>
      <c r="Q337" s="39"/>
      <c r="R337" s="39"/>
      <c r="S337" s="39"/>
      <c r="T337" s="39"/>
      <c r="U337" s="39"/>
      <c r="V337" s="15"/>
    </row>
    <row r="338" spans="1:22" ht="30.75" customHeight="1">
      <c r="A338" s="15"/>
      <c r="B338" s="87" t="s">
        <v>562</v>
      </c>
      <c r="C338" s="78" t="s">
        <v>809</v>
      </c>
      <c r="D338" s="80">
        <v>2550</v>
      </c>
      <c r="E338" s="39"/>
      <c r="F338" s="39"/>
      <c r="G338" s="39"/>
      <c r="H338" s="39"/>
      <c r="I338" s="39"/>
      <c r="J338" s="39"/>
      <c r="K338" s="39"/>
      <c r="L338" s="39"/>
      <c r="M338" s="39"/>
      <c r="N338" s="52"/>
      <c r="O338" s="52"/>
      <c r="P338" s="39"/>
      <c r="Q338" s="39"/>
      <c r="R338" s="39"/>
      <c r="S338" s="39"/>
      <c r="T338" s="39"/>
      <c r="U338" s="39"/>
      <c r="V338" s="15"/>
    </row>
    <row r="339" spans="1:22" ht="42.75" customHeight="1">
      <c r="A339" s="15"/>
      <c r="B339" s="87" t="s">
        <v>563</v>
      </c>
      <c r="C339" s="78" t="s">
        <v>810</v>
      </c>
      <c r="D339" s="80">
        <v>2551</v>
      </c>
      <c r="E339" s="39"/>
      <c r="F339" s="39"/>
      <c r="G339" s="39"/>
      <c r="H339" s="39"/>
      <c r="I339" s="39"/>
      <c r="J339" s="39"/>
      <c r="K339" s="39"/>
      <c r="L339" s="39"/>
      <c r="M339" s="39"/>
      <c r="N339" s="52"/>
      <c r="O339" s="52"/>
      <c r="P339" s="39"/>
      <c r="Q339" s="39"/>
      <c r="R339" s="39"/>
      <c r="S339" s="39"/>
      <c r="T339" s="39"/>
      <c r="U339" s="39"/>
      <c r="V339" s="15"/>
    </row>
    <row r="340" spans="1:22" ht="33.75" customHeight="1">
      <c r="A340" s="15"/>
      <c r="B340" s="87" t="s">
        <v>564</v>
      </c>
      <c r="C340" s="78" t="s">
        <v>162</v>
      </c>
      <c r="D340" s="80">
        <v>2552</v>
      </c>
      <c r="E340" s="39"/>
      <c r="F340" s="39"/>
      <c r="G340" s="39"/>
      <c r="H340" s="39"/>
      <c r="I340" s="39"/>
      <c r="J340" s="39"/>
      <c r="K340" s="39"/>
      <c r="L340" s="39"/>
      <c r="M340" s="39"/>
      <c r="N340" s="52"/>
      <c r="O340" s="52"/>
      <c r="P340" s="39"/>
      <c r="Q340" s="39"/>
      <c r="R340" s="39"/>
      <c r="S340" s="39"/>
      <c r="T340" s="39"/>
      <c r="U340" s="39"/>
      <c r="V340" s="15"/>
    </row>
    <row r="341" spans="1:22">
      <c r="A341" s="15"/>
      <c r="B341" s="87" t="s">
        <v>194</v>
      </c>
      <c r="C341" s="78" t="s">
        <v>17</v>
      </c>
      <c r="D341" s="80">
        <v>2599</v>
      </c>
      <c r="E341" s="39"/>
      <c r="F341" s="39"/>
      <c r="G341" s="39"/>
      <c r="H341" s="39"/>
      <c r="I341" s="39"/>
      <c r="J341" s="39"/>
      <c r="K341" s="39"/>
      <c r="L341" s="39"/>
      <c r="M341" s="39"/>
      <c r="N341" s="52"/>
      <c r="O341" s="52"/>
      <c r="P341" s="39"/>
      <c r="Q341" s="39"/>
      <c r="R341" s="39"/>
      <c r="S341" s="39"/>
      <c r="T341" s="39"/>
      <c r="U341" s="39"/>
      <c r="V341" s="15"/>
    </row>
    <row r="342" spans="1:22" ht="25.5">
      <c r="A342" s="15"/>
      <c r="B342" s="87" t="s">
        <v>565</v>
      </c>
      <c r="C342" s="78" t="s">
        <v>195</v>
      </c>
      <c r="D342" s="80">
        <v>2600</v>
      </c>
      <c r="E342" s="10" t="s">
        <v>727</v>
      </c>
      <c r="F342" s="10" t="s">
        <v>727</v>
      </c>
      <c r="G342" s="10" t="s">
        <v>727</v>
      </c>
      <c r="H342" s="10"/>
      <c r="I342" s="10"/>
      <c r="J342" s="10"/>
      <c r="K342" s="10" t="s">
        <v>727</v>
      </c>
      <c r="L342" s="10" t="s">
        <v>727</v>
      </c>
      <c r="M342" s="10" t="s">
        <v>727</v>
      </c>
      <c r="N342" s="32" t="s">
        <v>727</v>
      </c>
      <c r="O342" s="32" t="s">
        <v>727</v>
      </c>
      <c r="P342" s="39"/>
      <c r="Q342" s="39"/>
      <c r="R342" s="39"/>
      <c r="S342" s="39"/>
      <c r="T342" s="39"/>
      <c r="U342" s="39"/>
      <c r="V342" s="15"/>
    </row>
    <row r="343" spans="1:22" ht="18.75" customHeight="1">
      <c r="A343" s="15"/>
      <c r="B343" s="87" t="s">
        <v>741</v>
      </c>
      <c r="C343" s="78" t="s">
        <v>17</v>
      </c>
      <c r="D343" s="80">
        <v>2601</v>
      </c>
      <c r="E343" s="39"/>
      <c r="F343" s="39"/>
      <c r="G343" s="39"/>
      <c r="H343" s="39"/>
      <c r="I343" s="39"/>
      <c r="J343" s="39"/>
      <c r="K343" s="39"/>
      <c r="L343" s="39"/>
      <c r="M343" s="39"/>
      <c r="N343" s="52"/>
      <c r="O343" s="52"/>
      <c r="P343" s="39"/>
      <c r="Q343" s="39"/>
      <c r="R343" s="39"/>
      <c r="S343" s="39"/>
      <c r="T343" s="39"/>
      <c r="U343" s="39"/>
      <c r="V343" s="15"/>
    </row>
    <row r="344" spans="1:22">
      <c r="A344" s="15"/>
      <c r="B344" s="87" t="s">
        <v>17</v>
      </c>
      <c r="C344" s="78" t="s">
        <v>17</v>
      </c>
      <c r="D344" s="80" t="s">
        <v>17</v>
      </c>
      <c r="E344" s="39"/>
      <c r="F344" s="39"/>
      <c r="G344" s="39"/>
      <c r="H344" s="39"/>
      <c r="I344" s="39"/>
      <c r="J344" s="39"/>
      <c r="K344" s="39"/>
      <c r="L344" s="39"/>
      <c r="M344" s="39"/>
      <c r="N344" s="52"/>
      <c r="O344" s="52"/>
      <c r="P344" s="39"/>
      <c r="Q344" s="39"/>
      <c r="R344" s="39"/>
      <c r="S344" s="39"/>
      <c r="T344" s="39"/>
      <c r="U344" s="39"/>
      <c r="V344" s="15"/>
    </row>
    <row r="345" spans="1:22">
      <c r="A345" s="15"/>
      <c r="B345" s="87" t="s">
        <v>196</v>
      </c>
      <c r="C345" s="78" t="s">
        <v>17</v>
      </c>
      <c r="D345" s="80">
        <v>2699</v>
      </c>
      <c r="E345" s="39"/>
      <c r="F345" s="39"/>
      <c r="G345" s="39"/>
      <c r="H345" s="39"/>
      <c r="I345" s="39"/>
      <c r="J345" s="39"/>
      <c r="K345" s="39"/>
      <c r="L345" s="39"/>
      <c r="M345" s="39"/>
      <c r="N345" s="52"/>
      <c r="O345" s="52"/>
      <c r="P345" s="39"/>
      <c r="Q345" s="39"/>
      <c r="R345" s="39"/>
      <c r="S345" s="39"/>
      <c r="T345" s="39"/>
      <c r="U345" s="39"/>
      <c r="V345" s="15"/>
    </row>
    <row r="346" spans="1:22" ht="69" customHeight="1">
      <c r="A346" s="15"/>
      <c r="B346" s="96" t="s">
        <v>566</v>
      </c>
      <c r="C346" s="79" t="s">
        <v>197</v>
      </c>
      <c r="D346" s="97">
        <v>2700</v>
      </c>
      <c r="E346" s="10" t="s">
        <v>727</v>
      </c>
      <c r="F346" s="10" t="s">
        <v>727</v>
      </c>
      <c r="G346" s="10" t="s">
        <v>727</v>
      </c>
      <c r="H346" s="10"/>
      <c r="I346" s="10"/>
      <c r="J346" s="10"/>
      <c r="K346" s="10" t="s">
        <v>727</v>
      </c>
      <c r="L346" s="10" t="s">
        <v>727</v>
      </c>
      <c r="M346" s="10" t="s">
        <v>727</v>
      </c>
      <c r="N346" s="32" t="s">
        <v>727</v>
      </c>
      <c r="O346" s="32" t="s">
        <v>727</v>
      </c>
      <c r="P346" s="39"/>
      <c r="Q346" s="39"/>
      <c r="R346" s="39"/>
      <c r="S346" s="39"/>
      <c r="T346" s="39"/>
      <c r="U346" s="39"/>
      <c r="V346" s="15"/>
    </row>
    <row r="347" spans="1:22" ht="21" customHeight="1">
      <c r="A347" s="15"/>
      <c r="B347" s="87" t="s">
        <v>567</v>
      </c>
      <c r="C347" s="78" t="s">
        <v>165</v>
      </c>
      <c r="D347" s="80">
        <v>2701</v>
      </c>
      <c r="E347" s="39"/>
      <c r="F347" s="39"/>
      <c r="G347" s="39"/>
      <c r="H347" s="39"/>
      <c r="I347" s="39"/>
      <c r="J347" s="39"/>
      <c r="K347" s="39"/>
      <c r="L347" s="39"/>
      <c r="M347" s="39"/>
      <c r="N347" s="52"/>
      <c r="O347" s="52"/>
      <c r="P347" s="39"/>
      <c r="Q347" s="39"/>
      <c r="R347" s="39"/>
      <c r="S347" s="39"/>
      <c r="T347" s="39"/>
      <c r="U347" s="39"/>
      <c r="V347" s="15"/>
    </row>
    <row r="348" spans="1:22" ht="12.75" customHeight="1">
      <c r="A348" s="15"/>
      <c r="B348" s="87" t="s">
        <v>568</v>
      </c>
      <c r="C348" s="78" t="s">
        <v>168</v>
      </c>
      <c r="D348" s="80">
        <v>2702</v>
      </c>
      <c r="E348" s="10" t="s">
        <v>727</v>
      </c>
      <c r="F348" s="10" t="s">
        <v>727</v>
      </c>
      <c r="G348" s="10" t="s">
        <v>727</v>
      </c>
      <c r="H348" s="10"/>
      <c r="I348" s="10"/>
      <c r="J348" s="10"/>
      <c r="K348" s="10" t="s">
        <v>727</v>
      </c>
      <c r="L348" s="10" t="s">
        <v>727</v>
      </c>
      <c r="M348" s="10" t="s">
        <v>727</v>
      </c>
      <c r="N348" s="32" t="s">
        <v>727</v>
      </c>
      <c r="O348" s="32" t="s">
        <v>727</v>
      </c>
      <c r="P348" s="39"/>
      <c r="Q348" s="39"/>
      <c r="R348" s="39"/>
      <c r="S348" s="39"/>
      <c r="T348" s="39"/>
      <c r="U348" s="39"/>
      <c r="V348" s="15"/>
    </row>
    <row r="349" spans="1:22">
      <c r="A349" s="15"/>
      <c r="B349" s="87" t="s">
        <v>742</v>
      </c>
      <c r="C349" s="78" t="s">
        <v>17</v>
      </c>
      <c r="D349" s="80">
        <v>2703</v>
      </c>
      <c r="E349" s="39"/>
      <c r="F349" s="39"/>
      <c r="G349" s="39"/>
      <c r="H349" s="39"/>
      <c r="I349" s="39"/>
      <c r="J349" s="39"/>
      <c r="K349" s="39"/>
      <c r="L349" s="39"/>
      <c r="M349" s="39"/>
      <c r="N349" s="52"/>
      <c r="O349" s="52"/>
      <c r="P349" s="39"/>
      <c r="Q349" s="39"/>
      <c r="R349" s="39"/>
      <c r="S349" s="39"/>
      <c r="T349" s="39"/>
      <c r="U349" s="39"/>
      <c r="V349" s="15"/>
    </row>
    <row r="350" spans="1:22">
      <c r="A350" s="15"/>
      <c r="B350" s="87" t="s">
        <v>17</v>
      </c>
      <c r="C350" s="78" t="s">
        <v>17</v>
      </c>
      <c r="D350" s="80" t="s">
        <v>17</v>
      </c>
      <c r="E350" s="39"/>
      <c r="F350" s="39"/>
      <c r="G350" s="39"/>
      <c r="H350" s="39"/>
      <c r="I350" s="39"/>
      <c r="J350" s="39"/>
      <c r="K350" s="39"/>
      <c r="L350" s="39"/>
      <c r="M350" s="39"/>
      <c r="N350" s="52"/>
      <c r="O350" s="52"/>
      <c r="P350" s="39"/>
      <c r="Q350" s="39"/>
      <c r="R350" s="39"/>
      <c r="S350" s="39"/>
      <c r="T350" s="39"/>
      <c r="U350" s="39"/>
      <c r="V350" s="15"/>
    </row>
    <row r="351" spans="1:22">
      <c r="A351" s="15"/>
      <c r="B351" s="87" t="s">
        <v>198</v>
      </c>
      <c r="C351" s="78" t="s">
        <v>17</v>
      </c>
      <c r="D351" s="80">
        <v>2799</v>
      </c>
      <c r="E351" s="39"/>
      <c r="F351" s="39"/>
      <c r="G351" s="39"/>
      <c r="H351" s="39"/>
      <c r="I351" s="39"/>
      <c r="J351" s="39"/>
      <c r="K351" s="39"/>
      <c r="L351" s="39"/>
      <c r="M351" s="39"/>
      <c r="N351" s="52"/>
      <c r="O351" s="52"/>
      <c r="P351" s="39"/>
      <c r="Q351" s="39"/>
      <c r="R351" s="39"/>
      <c r="S351" s="39"/>
      <c r="T351" s="39"/>
      <c r="U351" s="39"/>
      <c r="V351" s="15"/>
    </row>
    <row r="352" spans="1:22" ht="35.25" customHeight="1">
      <c r="A352" s="15"/>
      <c r="B352" s="96" t="s">
        <v>569</v>
      </c>
      <c r="C352" s="79" t="s">
        <v>199</v>
      </c>
      <c r="D352" s="97">
        <v>4000</v>
      </c>
      <c r="E352" s="10" t="s">
        <v>727</v>
      </c>
      <c r="F352" s="10" t="s">
        <v>727</v>
      </c>
      <c r="G352" s="10" t="s">
        <v>727</v>
      </c>
      <c r="H352" s="10"/>
      <c r="I352" s="10"/>
      <c r="J352" s="10"/>
      <c r="K352" s="10" t="s">
        <v>727</v>
      </c>
      <c r="L352" s="10" t="s">
        <v>727</v>
      </c>
      <c r="M352" s="10" t="s">
        <v>727</v>
      </c>
      <c r="N352" s="32" t="s">
        <v>727</v>
      </c>
      <c r="O352" s="32" t="s">
        <v>727</v>
      </c>
      <c r="P352" s="59">
        <f>SUM(P353+P393+P439+P448)</f>
        <v>34203</v>
      </c>
      <c r="Q352" s="59">
        <f>SUM(Q353+Q393+Q439+Q448)</f>
        <v>33758.6</v>
      </c>
      <c r="R352" s="59">
        <f>SUM(R353+R439+R448+R393)</f>
        <v>29790.199999999997</v>
      </c>
      <c r="S352" s="59">
        <f>SUM(S353+S439+S448+S393)</f>
        <v>24152.7</v>
      </c>
      <c r="T352" s="59">
        <f>SUM(T353+T439+T448+T393)</f>
        <v>24878.2984</v>
      </c>
      <c r="U352" s="59">
        <f>SUM(U353+U439+U448+U393)</f>
        <v>25559.486931199997</v>
      </c>
      <c r="V352" s="15"/>
    </row>
    <row r="353" spans="1:22" ht="45.75" customHeight="1">
      <c r="A353" s="15"/>
      <c r="B353" s="96" t="s">
        <v>570</v>
      </c>
      <c r="C353" s="79" t="s">
        <v>200</v>
      </c>
      <c r="D353" s="97">
        <v>4001</v>
      </c>
      <c r="E353" s="10" t="s">
        <v>727</v>
      </c>
      <c r="F353" s="10" t="s">
        <v>727</v>
      </c>
      <c r="G353" s="10" t="s">
        <v>727</v>
      </c>
      <c r="H353" s="10"/>
      <c r="I353" s="10"/>
      <c r="J353" s="10"/>
      <c r="K353" s="10" t="s">
        <v>727</v>
      </c>
      <c r="L353" s="10" t="s">
        <v>727</v>
      </c>
      <c r="M353" s="10" t="s">
        <v>727</v>
      </c>
      <c r="N353" s="32" t="s">
        <v>727</v>
      </c>
      <c r="O353" s="32" t="s">
        <v>727</v>
      </c>
      <c r="P353" s="59">
        <f>#N/A</f>
        <v>23063.5</v>
      </c>
      <c r="Q353" s="59">
        <f>#N/A</f>
        <v>22630.3</v>
      </c>
      <c r="R353" s="59">
        <f>#N/A</f>
        <v>19999.899999999998</v>
      </c>
      <c r="S353" s="59">
        <f>#N/A</f>
        <v>13320.800000000001</v>
      </c>
      <c r="T353" s="59">
        <f>#N/A</f>
        <v>13960.198399999997</v>
      </c>
      <c r="U353" s="59">
        <f>#N/A</f>
        <v>14560.486931199997</v>
      </c>
      <c r="V353" s="15"/>
    </row>
    <row r="354" spans="1:22" ht="62.25" customHeight="1">
      <c r="A354" s="15"/>
      <c r="B354" s="87" t="s">
        <v>571</v>
      </c>
      <c r="C354" s="78" t="s">
        <v>201</v>
      </c>
      <c r="D354" s="80">
        <v>4002</v>
      </c>
      <c r="E354" s="39"/>
      <c r="F354" s="39"/>
      <c r="G354" s="39"/>
      <c r="H354" s="39"/>
      <c r="I354" s="39"/>
      <c r="J354" s="39"/>
      <c r="K354" s="39"/>
      <c r="L354" s="39"/>
      <c r="M354" s="39"/>
      <c r="N354" s="53"/>
      <c r="O354" s="53"/>
      <c r="P354" s="54"/>
      <c r="Q354" s="54"/>
      <c r="R354" s="54"/>
      <c r="S354" s="39"/>
      <c r="T354" s="39"/>
      <c r="U354" s="39"/>
      <c r="V354" s="15"/>
    </row>
    <row r="355" spans="1:22" ht="25.5">
      <c r="A355" s="15"/>
      <c r="B355" s="87" t="s">
        <v>572</v>
      </c>
      <c r="C355" s="78" t="s">
        <v>202</v>
      </c>
      <c r="D355" s="80">
        <v>4003</v>
      </c>
      <c r="E355" s="39"/>
      <c r="F355" s="39"/>
      <c r="G355" s="39"/>
      <c r="H355" s="39"/>
      <c r="I355" s="39"/>
      <c r="J355" s="39"/>
      <c r="K355" s="39"/>
      <c r="L355" s="39"/>
      <c r="M355" s="39"/>
      <c r="N355" s="53"/>
      <c r="O355" s="53"/>
      <c r="P355" s="54"/>
      <c r="Q355" s="54"/>
      <c r="R355" s="54"/>
      <c r="S355" s="39"/>
      <c r="T355" s="39"/>
      <c r="U355" s="39"/>
      <c r="V355" s="15"/>
    </row>
    <row r="356" spans="1:22" ht="25.5">
      <c r="A356" s="15"/>
      <c r="B356" s="87" t="s">
        <v>573</v>
      </c>
      <c r="C356" s="88" t="s">
        <v>823</v>
      </c>
      <c r="D356" s="80">
        <v>4004</v>
      </c>
      <c r="E356" s="39"/>
      <c r="F356" s="39"/>
      <c r="G356" s="39"/>
      <c r="H356" s="39"/>
      <c r="I356" s="39"/>
      <c r="J356" s="39"/>
      <c r="K356" s="39"/>
      <c r="L356" s="39"/>
      <c r="M356" s="39"/>
      <c r="N356" s="53"/>
      <c r="O356" s="53"/>
      <c r="P356" s="54"/>
      <c r="Q356" s="54"/>
      <c r="R356" s="54"/>
      <c r="S356" s="39"/>
      <c r="T356" s="39"/>
      <c r="U356" s="39"/>
      <c r="V356" s="15"/>
    </row>
    <row r="357" spans="1:22" ht="183" customHeight="1">
      <c r="A357" s="15"/>
      <c r="B357" s="87" t="s">
        <v>574</v>
      </c>
      <c r="C357" s="88" t="s">
        <v>824</v>
      </c>
      <c r="D357" s="80">
        <v>4005</v>
      </c>
      <c r="E357" s="26" t="s">
        <v>906</v>
      </c>
      <c r="F357" s="26" t="s">
        <v>918</v>
      </c>
      <c r="G357" s="18" t="s">
        <v>896</v>
      </c>
      <c r="H357" s="18"/>
      <c r="I357" s="18"/>
      <c r="J357" s="18"/>
      <c r="K357" s="39"/>
      <c r="L357" s="39"/>
      <c r="M357" s="39"/>
      <c r="N357" s="53" t="s">
        <v>864</v>
      </c>
      <c r="O357" s="53" t="s">
        <v>866</v>
      </c>
      <c r="P357" s="56">
        <v>1711.5</v>
      </c>
      <c r="Q357" s="56">
        <v>1711.5</v>
      </c>
      <c r="R357" s="54">
        <v>716.6</v>
      </c>
      <c r="S357" s="62"/>
      <c r="T357" s="62"/>
      <c r="U357" s="62"/>
      <c r="V357" s="15"/>
    </row>
    <row r="358" spans="1:22" ht="288" customHeight="1">
      <c r="A358" s="15"/>
      <c r="B358" s="87" t="s">
        <v>575</v>
      </c>
      <c r="C358" s="88" t="s">
        <v>825</v>
      </c>
      <c r="D358" s="80">
        <v>4006</v>
      </c>
      <c r="E358" s="68" t="s">
        <v>916</v>
      </c>
      <c r="F358" s="26" t="s">
        <v>912</v>
      </c>
      <c r="G358" s="18" t="s">
        <v>917</v>
      </c>
      <c r="H358" s="18"/>
      <c r="I358" s="18"/>
      <c r="J358" s="18"/>
      <c r="K358" s="39"/>
      <c r="L358" s="39"/>
      <c r="M358" s="39"/>
      <c r="N358" s="53" t="s">
        <v>863</v>
      </c>
      <c r="O358" s="53" t="s">
        <v>865</v>
      </c>
      <c r="P358" s="56">
        <v>5098.8999999999996</v>
      </c>
      <c r="Q358" s="56">
        <v>4863.1000000000004</v>
      </c>
      <c r="R358" s="56">
        <v>5145.2</v>
      </c>
      <c r="S358" s="56">
        <v>2332.3000000000002</v>
      </c>
      <c r="T358" s="56">
        <f>SUM(S358*104.8/100)</f>
        <v>2444.2503999999999</v>
      </c>
      <c r="U358" s="56">
        <f>SUM(T358*104.3/100)</f>
        <v>2549.3531671999999</v>
      </c>
      <c r="V358" s="15"/>
    </row>
    <row r="359" spans="1:22" ht="184.5" customHeight="1">
      <c r="A359" s="15"/>
      <c r="B359" s="87" t="s">
        <v>576</v>
      </c>
      <c r="C359" s="88" t="s">
        <v>826</v>
      </c>
      <c r="D359" s="80">
        <v>4007</v>
      </c>
      <c r="E359" s="26" t="s">
        <v>906</v>
      </c>
      <c r="F359" s="26" t="s">
        <v>915</v>
      </c>
      <c r="G359" s="18" t="s">
        <v>896</v>
      </c>
      <c r="H359" s="18"/>
      <c r="I359" s="18"/>
      <c r="J359" s="18"/>
      <c r="K359" s="39"/>
      <c r="L359" s="39"/>
      <c r="M359" s="39"/>
      <c r="N359" s="53" t="s">
        <v>864</v>
      </c>
      <c r="O359" s="53" t="s">
        <v>862</v>
      </c>
      <c r="P359" s="56">
        <v>77.400000000000006</v>
      </c>
      <c r="Q359" s="56">
        <v>77.2</v>
      </c>
      <c r="R359" s="56">
        <v>114.2</v>
      </c>
      <c r="S359" s="62">
        <v>100</v>
      </c>
      <c r="T359" s="56">
        <f>SUM(S359*104.8/100)</f>
        <v>104.8</v>
      </c>
      <c r="U359" s="56">
        <f>SUM(T359*104.3/100)</f>
        <v>109.3064</v>
      </c>
      <c r="V359" s="15"/>
    </row>
    <row r="360" spans="1:22" ht="35.25" customHeight="1">
      <c r="A360" s="15"/>
      <c r="B360" s="87" t="s">
        <v>577</v>
      </c>
      <c r="C360" s="88" t="s">
        <v>827</v>
      </c>
      <c r="D360" s="80">
        <v>4008</v>
      </c>
      <c r="E360" s="39"/>
      <c r="F360" s="39"/>
      <c r="G360" s="39"/>
      <c r="H360" s="39"/>
      <c r="I360" s="39"/>
      <c r="J360" s="39"/>
      <c r="K360" s="39"/>
      <c r="L360" s="39"/>
      <c r="M360" s="39"/>
      <c r="N360" s="53"/>
      <c r="O360" s="53"/>
      <c r="P360" s="56"/>
      <c r="Q360" s="56"/>
      <c r="R360" s="56"/>
      <c r="S360" s="62"/>
      <c r="T360" s="56">
        <f>#N/A</f>
        <v>0</v>
      </c>
      <c r="U360" s="56">
        <f>#N/A</f>
        <v>0</v>
      </c>
      <c r="V360" s="15"/>
    </row>
    <row r="361" spans="1:22" ht="39.75" customHeight="1">
      <c r="A361" s="15"/>
      <c r="B361" s="87" t="s">
        <v>578</v>
      </c>
      <c r="C361" s="88" t="s">
        <v>828</v>
      </c>
      <c r="D361" s="80">
        <v>4009</v>
      </c>
      <c r="E361" s="39"/>
      <c r="F361" s="39"/>
      <c r="G361" s="39"/>
      <c r="H361" s="39"/>
      <c r="I361" s="39"/>
      <c r="J361" s="39"/>
      <c r="K361" s="39"/>
      <c r="L361" s="39"/>
      <c r="M361" s="39"/>
      <c r="N361" s="53"/>
      <c r="O361" s="53"/>
      <c r="P361" s="56"/>
      <c r="Q361" s="56"/>
      <c r="R361" s="56"/>
      <c r="S361" s="62"/>
      <c r="T361" s="56">
        <f>#N/A</f>
        <v>0</v>
      </c>
      <c r="U361" s="56">
        <f>#N/A</f>
        <v>0</v>
      </c>
      <c r="V361" s="15"/>
    </row>
    <row r="362" spans="1:22" ht="76.5" customHeight="1">
      <c r="A362" s="15"/>
      <c r="B362" s="87" t="s">
        <v>579</v>
      </c>
      <c r="C362" s="88" t="s">
        <v>829</v>
      </c>
      <c r="D362" s="80">
        <v>4010</v>
      </c>
      <c r="E362" s="39"/>
      <c r="F362" s="39"/>
      <c r="G362" s="39"/>
      <c r="H362" s="39"/>
      <c r="I362" s="39"/>
      <c r="J362" s="39"/>
      <c r="K362" s="39"/>
      <c r="L362" s="39"/>
      <c r="M362" s="39"/>
      <c r="N362" s="53"/>
      <c r="O362" s="53"/>
      <c r="P362" s="56"/>
      <c r="Q362" s="56"/>
      <c r="R362" s="56"/>
      <c r="S362" s="62"/>
      <c r="T362" s="56">
        <f>#N/A</f>
        <v>0</v>
      </c>
      <c r="U362" s="56">
        <f>#N/A</f>
        <v>0</v>
      </c>
      <c r="V362" s="15"/>
    </row>
    <row r="363" spans="1:22" ht="24" customHeight="1">
      <c r="A363" s="15"/>
      <c r="B363" s="87" t="s">
        <v>580</v>
      </c>
      <c r="C363" s="88" t="s">
        <v>830</v>
      </c>
      <c r="D363" s="80">
        <v>4011</v>
      </c>
      <c r="E363" s="39"/>
      <c r="F363" s="39"/>
      <c r="G363" s="39"/>
      <c r="H363" s="39"/>
      <c r="I363" s="39"/>
      <c r="J363" s="39"/>
      <c r="K363" s="39"/>
      <c r="L363" s="39"/>
      <c r="M363" s="39"/>
      <c r="N363" s="50"/>
      <c r="O363" s="50"/>
      <c r="P363" s="56"/>
      <c r="Q363" s="56"/>
      <c r="R363" s="56"/>
      <c r="S363" s="62"/>
      <c r="T363" s="56">
        <f>#N/A</f>
        <v>0</v>
      </c>
      <c r="U363" s="56">
        <f>#N/A</f>
        <v>0</v>
      </c>
      <c r="V363" s="15"/>
    </row>
    <row r="364" spans="1:22" ht="99.75" customHeight="1">
      <c r="A364" s="15"/>
      <c r="B364" s="87" t="s">
        <v>581</v>
      </c>
      <c r="C364" s="88" t="s">
        <v>831</v>
      </c>
      <c r="D364" s="80">
        <v>4012</v>
      </c>
      <c r="E364" s="26" t="s">
        <v>914</v>
      </c>
      <c r="F364" s="26" t="s">
        <v>912</v>
      </c>
      <c r="G364" s="18" t="s">
        <v>913</v>
      </c>
      <c r="H364" s="18"/>
      <c r="I364" s="18"/>
      <c r="J364" s="18"/>
      <c r="K364" s="39"/>
      <c r="L364" s="39"/>
      <c r="M364" s="39"/>
      <c r="N364" s="50" t="s">
        <v>875</v>
      </c>
      <c r="O364" s="50" t="s">
        <v>876</v>
      </c>
      <c r="P364" s="56">
        <v>196</v>
      </c>
      <c r="Q364" s="56">
        <v>193.9</v>
      </c>
      <c r="R364" s="56">
        <v>101.5</v>
      </c>
      <c r="S364" s="62">
        <v>21.5</v>
      </c>
      <c r="T364" s="56">
        <f>#N/A</f>
        <v>22.531999999999996</v>
      </c>
      <c r="U364" s="56">
        <f>#N/A</f>
        <v>23.500875999999995</v>
      </c>
      <c r="V364" s="15"/>
    </row>
    <row r="365" spans="1:22" ht="33" customHeight="1">
      <c r="A365" s="15"/>
      <c r="B365" s="87" t="s">
        <v>582</v>
      </c>
      <c r="C365" s="88" t="s">
        <v>832</v>
      </c>
      <c r="D365" s="80">
        <v>4013</v>
      </c>
      <c r="E365" s="39"/>
      <c r="F365" s="39"/>
      <c r="G365" s="39"/>
      <c r="H365" s="39"/>
      <c r="I365" s="39"/>
      <c r="J365" s="39"/>
      <c r="K365" s="39"/>
      <c r="L365" s="39"/>
      <c r="M365" s="39"/>
      <c r="N365" s="53"/>
      <c r="O365" s="53"/>
      <c r="P365" s="56"/>
      <c r="Q365" s="56"/>
      <c r="R365" s="56"/>
      <c r="S365" s="62"/>
      <c r="T365" s="56">
        <f>#N/A</f>
        <v>0</v>
      </c>
      <c r="U365" s="56">
        <f>#N/A</f>
        <v>0</v>
      </c>
      <c r="V365" s="15"/>
    </row>
    <row r="366" spans="1:22" ht="35.25" customHeight="1">
      <c r="A366" s="15"/>
      <c r="B366" s="87" t="s">
        <v>583</v>
      </c>
      <c r="C366" s="88" t="s">
        <v>833</v>
      </c>
      <c r="D366" s="80">
        <v>4014</v>
      </c>
      <c r="E366" s="39"/>
      <c r="F366" s="39"/>
      <c r="G366" s="39"/>
      <c r="H366" s="39"/>
      <c r="I366" s="39"/>
      <c r="J366" s="39"/>
      <c r="K366" s="39"/>
      <c r="L366" s="39"/>
      <c r="M366" s="39"/>
      <c r="N366" s="53"/>
      <c r="O366" s="53"/>
      <c r="P366" s="56"/>
      <c r="Q366" s="56"/>
      <c r="R366" s="56"/>
      <c r="S366" s="62"/>
      <c r="T366" s="56">
        <f>#N/A</f>
        <v>0</v>
      </c>
      <c r="U366" s="56">
        <f>#N/A</f>
        <v>0</v>
      </c>
      <c r="V366" s="15"/>
    </row>
    <row r="367" spans="1:22" ht="136.5" customHeight="1">
      <c r="A367" s="15"/>
      <c r="B367" s="87" t="s">
        <v>584</v>
      </c>
      <c r="C367" s="88" t="s">
        <v>834</v>
      </c>
      <c r="D367" s="80">
        <v>4015</v>
      </c>
      <c r="E367" s="26" t="s">
        <v>909</v>
      </c>
      <c r="F367" s="54" t="s">
        <v>910</v>
      </c>
      <c r="G367" s="18" t="s">
        <v>911</v>
      </c>
      <c r="H367" s="18"/>
      <c r="I367" s="18"/>
      <c r="J367" s="18"/>
      <c r="K367" s="39"/>
      <c r="L367" s="39"/>
      <c r="M367" s="39"/>
      <c r="N367" s="53" t="s">
        <v>867</v>
      </c>
      <c r="O367" s="53" t="s">
        <v>874</v>
      </c>
      <c r="P367" s="56">
        <v>296.5</v>
      </c>
      <c r="Q367" s="56">
        <v>294.7</v>
      </c>
      <c r="R367" s="56">
        <v>250</v>
      </c>
      <c r="S367" s="62">
        <v>277</v>
      </c>
      <c r="T367" s="56">
        <f>#N/A</f>
        <v>290.29599999999999</v>
      </c>
      <c r="U367" s="56">
        <f>#N/A</f>
        <v>302.778728</v>
      </c>
      <c r="V367" s="15"/>
    </row>
    <row r="368" spans="1:22" ht="62.25" customHeight="1">
      <c r="A368" s="15"/>
      <c r="B368" s="87" t="s">
        <v>585</v>
      </c>
      <c r="C368" s="88" t="s">
        <v>835</v>
      </c>
      <c r="D368" s="80">
        <v>4016</v>
      </c>
      <c r="E368" s="39"/>
      <c r="F368" s="39"/>
      <c r="G368" s="39"/>
      <c r="H368" s="39"/>
      <c r="I368" s="39"/>
      <c r="J368" s="39"/>
      <c r="K368" s="39"/>
      <c r="L368" s="39"/>
      <c r="M368" s="39"/>
      <c r="N368" s="53"/>
      <c r="O368" s="53"/>
      <c r="P368" s="56"/>
      <c r="Q368" s="56"/>
      <c r="R368" s="56"/>
      <c r="S368" s="62"/>
      <c r="T368" s="56">
        <f>#N/A</f>
        <v>0</v>
      </c>
      <c r="U368" s="56">
        <f>#N/A</f>
        <v>0</v>
      </c>
      <c r="V368" s="15"/>
    </row>
    <row r="369" spans="1:22" ht="47.25" customHeight="1">
      <c r="A369" s="15"/>
      <c r="B369" s="87" t="s">
        <v>586</v>
      </c>
      <c r="C369" s="88" t="s">
        <v>836</v>
      </c>
      <c r="D369" s="80">
        <v>4017</v>
      </c>
      <c r="E369" s="39"/>
      <c r="F369" s="39"/>
      <c r="G369" s="39"/>
      <c r="H369" s="39"/>
      <c r="I369" s="39"/>
      <c r="J369" s="39"/>
      <c r="K369" s="39"/>
      <c r="L369" s="39"/>
      <c r="M369" s="39"/>
      <c r="N369" s="53"/>
      <c r="O369" s="53"/>
      <c r="P369" s="56"/>
      <c r="Q369" s="56"/>
      <c r="R369" s="56"/>
      <c r="S369" s="62"/>
      <c r="T369" s="56">
        <f>#N/A</f>
        <v>0</v>
      </c>
      <c r="U369" s="56">
        <f>#N/A</f>
        <v>0</v>
      </c>
      <c r="V369" s="15"/>
    </row>
    <row r="370" spans="1:22" ht="54" customHeight="1">
      <c r="A370" s="15"/>
      <c r="B370" s="87" t="s">
        <v>587</v>
      </c>
      <c r="C370" s="88" t="s">
        <v>837</v>
      </c>
      <c r="D370" s="80">
        <v>4018</v>
      </c>
      <c r="E370" s="39"/>
      <c r="F370" s="39"/>
      <c r="G370" s="39"/>
      <c r="H370" s="39"/>
      <c r="I370" s="39"/>
      <c r="J370" s="39"/>
      <c r="K370" s="39"/>
      <c r="L370" s="39"/>
      <c r="M370" s="39"/>
      <c r="N370" s="53"/>
      <c r="O370" s="53"/>
      <c r="P370" s="56"/>
      <c r="Q370" s="56"/>
      <c r="R370" s="56"/>
      <c r="S370" s="62"/>
      <c r="T370" s="56">
        <f>#N/A</f>
        <v>0</v>
      </c>
      <c r="U370" s="56">
        <f>#N/A</f>
        <v>0</v>
      </c>
      <c r="V370" s="15"/>
    </row>
    <row r="371" spans="1:22" ht="54.75" customHeight="1">
      <c r="A371" s="15"/>
      <c r="B371" s="87" t="s">
        <v>588</v>
      </c>
      <c r="C371" s="88" t="s">
        <v>838</v>
      </c>
      <c r="D371" s="80">
        <v>4019</v>
      </c>
      <c r="E371" s="39"/>
      <c r="F371" s="39"/>
      <c r="G371" s="39"/>
      <c r="H371" s="39"/>
      <c r="I371" s="39"/>
      <c r="J371" s="39"/>
      <c r="K371" s="39"/>
      <c r="L371" s="39"/>
      <c r="M371" s="39"/>
      <c r="N371" s="53"/>
      <c r="O371" s="53"/>
      <c r="P371" s="56"/>
      <c r="Q371" s="56"/>
      <c r="R371" s="56"/>
      <c r="S371" s="62"/>
      <c r="T371" s="56">
        <f>#N/A</f>
        <v>0</v>
      </c>
      <c r="U371" s="56">
        <f>#N/A</f>
        <v>0</v>
      </c>
      <c r="V371" s="15"/>
    </row>
    <row r="372" spans="1:22" ht="15.75" customHeight="1">
      <c r="A372" s="15"/>
      <c r="B372" s="87" t="s">
        <v>589</v>
      </c>
      <c r="C372" s="88" t="s">
        <v>839</v>
      </c>
      <c r="D372" s="80">
        <v>4020</v>
      </c>
      <c r="E372" s="39"/>
      <c r="F372" s="39"/>
      <c r="G372" s="39"/>
      <c r="H372" s="39"/>
      <c r="I372" s="39"/>
      <c r="J372" s="39"/>
      <c r="K372" s="39"/>
      <c r="L372" s="39"/>
      <c r="M372" s="39"/>
      <c r="N372" s="53"/>
      <c r="O372" s="53"/>
      <c r="P372" s="56"/>
      <c r="Q372" s="56"/>
      <c r="R372" s="56"/>
      <c r="S372" s="62"/>
      <c r="T372" s="56">
        <f>#N/A</f>
        <v>0</v>
      </c>
      <c r="U372" s="56">
        <f>#N/A</f>
        <v>0</v>
      </c>
      <c r="V372" s="15"/>
    </row>
    <row r="373" spans="1:22" ht="33" customHeight="1">
      <c r="A373" s="15"/>
      <c r="B373" s="87" t="s">
        <v>590</v>
      </c>
      <c r="C373" s="88" t="s">
        <v>203</v>
      </c>
      <c r="D373" s="80">
        <v>4021</v>
      </c>
      <c r="E373" s="39"/>
      <c r="F373" s="39"/>
      <c r="G373" s="39"/>
      <c r="H373" s="39"/>
      <c r="I373" s="39"/>
      <c r="J373" s="39"/>
      <c r="K373" s="39"/>
      <c r="L373" s="39"/>
      <c r="M373" s="39"/>
      <c r="N373" s="53"/>
      <c r="O373" s="53"/>
      <c r="P373" s="56"/>
      <c r="Q373" s="56"/>
      <c r="R373" s="56"/>
      <c r="S373" s="62"/>
      <c r="T373" s="56">
        <f>#N/A</f>
        <v>0</v>
      </c>
      <c r="U373" s="56">
        <f>#N/A</f>
        <v>0</v>
      </c>
      <c r="V373" s="15"/>
    </row>
    <row r="374" spans="1:22" ht="185.25" customHeight="1">
      <c r="A374" s="15"/>
      <c r="B374" s="87" t="s">
        <v>591</v>
      </c>
      <c r="C374" s="88" t="s">
        <v>840</v>
      </c>
      <c r="D374" s="80">
        <v>4022</v>
      </c>
      <c r="E374" s="26" t="s">
        <v>906</v>
      </c>
      <c r="F374" s="26" t="s">
        <v>908</v>
      </c>
      <c r="G374" s="18" t="s">
        <v>896</v>
      </c>
      <c r="H374" s="18"/>
      <c r="I374" s="18"/>
      <c r="J374" s="18"/>
      <c r="K374" s="39"/>
      <c r="L374" s="39"/>
      <c r="M374" s="39"/>
      <c r="N374" s="53" t="s">
        <v>864</v>
      </c>
      <c r="O374" s="53" t="s">
        <v>868</v>
      </c>
      <c r="P374" s="56">
        <v>15521.6</v>
      </c>
      <c r="Q374" s="56">
        <v>15328.4</v>
      </c>
      <c r="R374" s="56">
        <v>13510.8</v>
      </c>
      <c r="S374" s="62">
        <v>10428.4</v>
      </c>
      <c r="T374" s="56">
        <f>#N/A</f>
        <v>10928.963199999998</v>
      </c>
      <c r="U374" s="56">
        <f>#N/A</f>
        <v>11398.908617599998</v>
      </c>
      <c r="V374" s="15"/>
    </row>
    <row r="375" spans="1:22" ht="200.25" customHeight="1">
      <c r="A375" s="15"/>
      <c r="B375" s="87" t="s">
        <v>592</v>
      </c>
      <c r="C375" s="88" t="s">
        <v>841</v>
      </c>
      <c r="D375" s="80">
        <v>4023</v>
      </c>
      <c r="E375" s="39"/>
      <c r="F375" s="39"/>
      <c r="G375" s="39"/>
      <c r="H375" s="39"/>
      <c r="I375" s="39"/>
      <c r="J375" s="39"/>
      <c r="K375" s="39"/>
      <c r="L375" s="39"/>
      <c r="M375" s="39"/>
      <c r="N375" s="53"/>
      <c r="O375" s="53"/>
      <c r="P375" s="56"/>
      <c r="Q375" s="56"/>
      <c r="R375" s="56"/>
      <c r="S375" s="62"/>
      <c r="T375" s="56">
        <f>#N/A</f>
        <v>0</v>
      </c>
      <c r="U375" s="56">
        <f>#N/A</f>
        <v>0</v>
      </c>
      <c r="V375" s="15"/>
    </row>
    <row r="376" spans="1:22" ht="94.5" customHeight="1">
      <c r="A376" s="15"/>
      <c r="B376" s="87" t="s">
        <v>593</v>
      </c>
      <c r="C376" s="88" t="s">
        <v>842</v>
      </c>
      <c r="D376" s="80">
        <v>4024</v>
      </c>
      <c r="E376" s="39"/>
      <c r="F376" s="39"/>
      <c r="G376" s="39"/>
      <c r="H376" s="39"/>
      <c r="I376" s="39"/>
      <c r="J376" s="39"/>
      <c r="K376" s="39"/>
      <c r="L376" s="39"/>
      <c r="M376" s="39"/>
      <c r="N376" s="53"/>
      <c r="O376" s="53"/>
      <c r="P376" s="56"/>
      <c r="Q376" s="56"/>
      <c r="R376" s="56"/>
      <c r="S376" s="62"/>
      <c r="T376" s="56">
        <f>#N/A</f>
        <v>0</v>
      </c>
      <c r="U376" s="56">
        <f>#N/A</f>
        <v>0</v>
      </c>
      <c r="V376" s="15"/>
    </row>
    <row r="377" spans="1:22" ht="183.75" customHeight="1">
      <c r="A377" s="15"/>
      <c r="B377" s="87" t="s">
        <v>594</v>
      </c>
      <c r="C377" s="88" t="s">
        <v>9</v>
      </c>
      <c r="D377" s="80">
        <v>4025</v>
      </c>
      <c r="E377" s="26" t="s">
        <v>906</v>
      </c>
      <c r="F377" s="26" t="s">
        <v>907</v>
      </c>
      <c r="G377" s="18" t="s">
        <v>896</v>
      </c>
      <c r="H377" s="18"/>
      <c r="I377" s="18"/>
      <c r="J377" s="18"/>
      <c r="K377" s="39"/>
      <c r="L377" s="39"/>
      <c r="M377" s="39"/>
      <c r="N377" s="53" t="s">
        <v>864</v>
      </c>
      <c r="O377" s="53" t="s">
        <v>868</v>
      </c>
      <c r="P377" s="56">
        <v>161.6</v>
      </c>
      <c r="Q377" s="56">
        <v>161.5</v>
      </c>
      <c r="R377" s="56">
        <v>161.6</v>
      </c>
      <c r="S377" s="62">
        <v>161.6</v>
      </c>
      <c r="T377" s="56">
        <f>#N/A</f>
        <v>169.35679999999999</v>
      </c>
      <c r="U377" s="56">
        <f>#N/A</f>
        <v>176.63914239999997</v>
      </c>
      <c r="V377" s="15"/>
    </row>
    <row r="378" spans="1:22" ht="54" customHeight="1">
      <c r="A378" s="15"/>
      <c r="B378" s="87" t="s">
        <v>595</v>
      </c>
      <c r="C378" s="88" t="s">
        <v>843</v>
      </c>
      <c r="D378" s="80">
        <v>4026</v>
      </c>
      <c r="E378" s="39"/>
      <c r="F378" s="39"/>
      <c r="G378" s="39"/>
      <c r="H378" s="39"/>
      <c r="I378" s="39"/>
      <c r="J378" s="39"/>
      <c r="K378" s="39"/>
      <c r="L378" s="39"/>
      <c r="M378" s="39"/>
      <c r="N378" s="53"/>
      <c r="O378" s="53"/>
      <c r="P378" s="56"/>
      <c r="Q378" s="56"/>
      <c r="R378" s="56"/>
      <c r="S378" s="62"/>
      <c r="T378" s="56">
        <f>#N/A</f>
        <v>0</v>
      </c>
      <c r="U378" s="56">
        <f>#N/A</f>
        <v>0</v>
      </c>
      <c r="V378" s="15"/>
    </row>
    <row r="379" spans="1:22" ht="35.25" customHeight="1">
      <c r="A379" s="15"/>
      <c r="B379" s="87" t="s">
        <v>596</v>
      </c>
      <c r="C379" s="88" t="s">
        <v>844</v>
      </c>
      <c r="D379" s="80">
        <v>4027</v>
      </c>
      <c r="E379" s="39"/>
      <c r="F379" s="39"/>
      <c r="G379" s="39"/>
      <c r="H379" s="39"/>
      <c r="I379" s="39"/>
      <c r="J379" s="39"/>
      <c r="K379" s="39"/>
      <c r="L379" s="39"/>
      <c r="M379" s="39"/>
      <c r="N379" s="53"/>
      <c r="O379" s="53"/>
      <c r="P379" s="56"/>
      <c r="Q379" s="56"/>
      <c r="R379" s="56"/>
      <c r="S379" s="62"/>
      <c r="T379" s="56">
        <f>#N/A</f>
        <v>0</v>
      </c>
      <c r="U379" s="56">
        <f>#N/A</f>
        <v>0</v>
      </c>
      <c r="V379" s="15"/>
    </row>
    <row r="380" spans="1:22" ht="27.75" customHeight="1">
      <c r="A380" s="15"/>
      <c r="B380" s="87" t="s">
        <v>597</v>
      </c>
      <c r="C380" s="88" t="s">
        <v>10</v>
      </c>
      <c r="D380" s="80">
        <v>4028</v>
      </c>
      <c r="E380" s="39"/>
      <c r="F380" s="39"/>
      <c r="G380" s="39"/>
      <c r="H380" s="39"/>
      <c r="I380" s="39"/>
      <c r="J380" s="39"/>
      <c r="K380" s="39"/>
      <c r="L380" s="39"/>
      <c r="M380" s="39"/>
      <c r="N380" s="53"/>
      <c r="O380" s="53"/>
      <c r="P380" s="56"/>
      <c r="Q380" s="56"/>
      <c r="R380" s="56"/>
      <c r="S380" s="62"/>
      <c r="T380" s="56">
        <f>#N/A</f>
        <v>0</v>
      </c>
      <c r="U380" s="56">
        <f>#N/A</f>
        <v>0</v>
      </c>
      <c r="V380" s="15"/>
    </row>
    <row r="381" spans="1:22" ht="66.75" customHeight="1">
      <c r="A381" s="15"/>
      <c r="B381" s="87" t="s">
        <v>598</v>
      </c>
      <c r="C381" s="88" t="s">
        <v>845</v>
      </c>
      <c r="D381" s="80">
        <v>4029</v>
      </c>
      <c r="E381" s="39"/>
      <c r="F381" s="39"/>
      <c r="G381" s="39"/>
      <c r="H381" s="39"/>
      <c r="I381" s="39"/>
      <c r="J381" s="39"/>
      <c r="K381" s="39"/>
      <c r="L381" s="39"/>
      <c r="M381" s="39"/>
      <c r="N381" s="53"/>
      <c r="O381" s="53"/>
      <c r="P381" s="56"/>
      <c r="Q381" s="56"/>
      <c r="R381" s="56"/>
      <c r="S381" s="62"/>
      <c r="T381" s="56">
        <f>#N/A</f>
        <v>0</v>
      </c>
      <c r="U381" s="56">
        <f>#N/A</f>
        <v>0</v>
      </c>
      <c r="V381" s="15"/>
    </row>
    <row r="382" spans="1:22" ht="25.5">
      <c r="B382" s="87" t="s">
        <v>599</v>
      </c>
      <c r="C382" s="88" t="s">
        <v>11</v>
      </c>
      <c r="D382" s="80">
        <v>4030</v>
      </c>
      <c r="E382" s="39"/>
      <c r="F382" s="39"/>
      <c r="G382" s="39"/>
      <c r="H382" s="39"/>
      <c r="I382" s="39"/>
      <c r="J382" s="39"/>
      <c r="K382" s="39"/>
      <c r="L382" s="39"/>
      <c r="M382" s="39"/>
      <c r="N382" s="53"/>
      <c r="O382" s="53"/>
      <c r="P382" s="56"/>
      <c r="Q382" s="56"/>
      <c r="R382" s="56"/>
      <c r="S382" s="62"/>
      <c r="T382" s="56">
        <f>#N/A</f>
        <v>0</v>
      </c>
      <c r="U382" s="56">
        <f>#N/A</f>
        <v>0</v>
      </c>
    </row>
    <row r="383" spans="1:22" ht="24" customHeight="1">
      <c r="B383" s="87" t="s">
        <v>600</v>
      </c>
      <c r="C383" s="88" t="s">
        <v>846</v>
      </c>
      <c r="D383" s="80">
        <v>4031</v>
      </c>
      <c r="E383" s="39"/>
      <c r="F383" s="39"/>
      <c r="G383" s="39"/>
      <c r="H383" s="39"/>
      <c r="I383" s="39"/>
      <c r="J383" s="39"/>
      <c r="K383" s="39"/>
      <c r="L383" s="39"/>
      <c r="M383" s="39"/>
      <c r="N383" s="53"/>
      <c r="O383" s="53"/>
      <c r="P383" s="56"/>
      <c r="Q383" s="56"/>
      <c r="R383" s="56"/>
      <c r="S383" s="62"/>
      <c r="T383" s="56">
        <f>#N/A</f>
        <v>0</v>
      </c>
      <c r="U383" s="56">
        <f>#N/A</f>
        <v>0</v>
      </c>
    </row>
    <row r="384" spans="1:22" ht="43.5" customHeight="1">
      <c r="B384" s="87" t="s">
        <v>601</v>
      </c>
      <c r="C384" s="88" t="s">
        <v>204</v>
      </c>
      <c r="D384" s="80">
        <v>4032</v>
      </c>
      <c r="E384" s="39"/>
      <c r="F384" s="39"/>
      <c r="G384" s="39"/>
      <c r="H384" s="39"/>
      <c r="I384" s="39"/>
      <c r="J384" s="39"/>
      <c r="K384" s="39"/>
      <c r="L384" s="39"/>
      <c r="M384" s="39"/>
      <c r="N384" s="53"/>
      <c r="O384" s="53"/>
      <c r="P384" s="56"/>
      <c r="Q384" s="56"/>
      <c r="R384" s="56"/>
      <c r="S384" s="62"/>
      <c r="T384" s="56">
        <f>#N/A</f>
        <v>0</v>
      </c>
      <c r="U384" s="56">
        <f>#N/A</f>
        <v>0</v>
      </c>
    </row>
    <row r="385" spans="2:21" ht="16.5" customHeight="1">
      <c r="B385" s="87" t="s">
        <v>602</v>
      </c>
      <c r="C385" s="88" t="s">
        <v>38</v>
      </c>
      <c r="D385" s="80">
        <v>4033</v>
      </c>
      <c r="E385" s="39"/>
      <c r="F385" s="39"/>
      <c r="G385" s="39"/>
      <c r="H385" s="39"/>
      <c r="I385" s="39"/>
      <c r="J385" s="39"/>
      <c r="K385" s="39"/>
      <c r="L385" s="39"/>
      <c r="M385" s="39"/>
      <c r="N385" s="53"/>
      <c r="O385" s="53"/>
      <c r="P385" s="56"/>
      <c r="Q385" s="56"/>
      <c r="R385" s="56"/>
      <c r="S385" s="62"/>
      <c r="T385" s="56">
        <f>#N/A</f>
        <v>0</v>
      </c>
      <c r="U385" s="56">
        <f>#N/A</f>
        <v>0</v>
      </c>
    </row>
    <row r="386" spans="2:21" ht="35.25" customHeight="1">
      <c r="B386" s="87" t="s">
        <v>603</v>
      </c>
      <c r="C386" s="88" t="s">
        <v>88</v>
      </c>
      <c r="D386" s="80">
        <v>4034</v>
      </c>
      <c r="E386" s="39"/>
      <c r="F386" s="39"/>
      <c r="G386" s="39"/>
      <c r="H386" s="39"/>
      <c r="I386" s="39"/>
      <c r="J386" s="39"/>
      <c r="K386" s="39"/>
      <c r="L386" s="39"/>
      <c r="M386" s="39"/>
      <c r="N386" s="53"/>
      <c r="O386" s="53"/>
      <c r="P386" s="56"/>
      <c r="Q386" s="56"/>
      <c r="R386" s="56"/>
      <c r="S386" s="62"/>
      <c r="T386" s="56">
        <f>#N/A</f>
        <v>0</v>
      </c>
      <c r="U386" s="56">
        <f>#N/A</f>
        <v>0</v>
      </c>
    </row>
    <row r="387" spans="2:21" ht="44.25" customHeight="1">
      <c r="B387" s="87" t="s">
        <v>604</v>
      </c>
      <c r="C387" s="88" t="s">
        <v>847</v>
      </c>
      <c r="D387" s="80">
        <v>4035</v>
      </c>
      <c r="E387" s="39"/>
      <c r="F387" s="39"/>
      <c r="G387" s="39"/>
      <c r="H387" s="39"/>
      <c r="I387" s="39"/>
      <c r="J387" s="39"/>
      <c r="K387" s="39"/>
      <c r="L387" s="39"/>
      <c r="M387" s="39"/>
      <c r="N387" s="53"/>
      <c r="O387" s="53"/>
      <c r="P387" s="56"/>
      <c r="Q387" s="56"/>
      <c r="R387" s="56"/>
      <c r="S387" s="62"/>
      <c r="T387" s="56">
        <f>#N/A</f>
        <v>0</v>
      </c>
      <c r="U387" s="56">
        <f>#N/A</f>
        <v>0</v>
      </c>
    </row>
    <row r="388" spans="2:21" ht="53.25" customHeight="1">
      <c r="B388" s="87" t="s">
        <v>605</v>
      </c>
      <c r="C388" s="88" t="s">
        <v>12</v>
      </c>
      <c r="D388" s="80">
        <v>4036</v>
      </c>
      <c r="E388" s="39"/>
      <c r="F388" s="39"/>
      <c r="G388" s="39"/>
      <c r="H388" s="39"/>
      <c r="I388" s="39"/>
      <c r="J388" s="39"/>
      <c r="K388" s="39"/>
      <c r="L388" s="39"/>
      <c r="M388" s="39"/>
      <c r="N388" s="53"/>
      <c r="O388" s="53"/>
      <c r="P388" s="56"/>
      <c r="Q388" s="56"/>
      <c r="R388" s="56"/>
      <c r="S388" s="62"/>
      <c r="T388" s="56">
        <f>#N/A</f>
        <v>0</v>
      </c>
      <c r="U388" s="56">
        <f>#N/A</f>
        <v>0</v>
      </c>
    </row>
    <row r="389" spans="2:21" ht="54.75" customHeight="1">
      <c r="B389" s="87" t="s">
        <v>606</v>
      </c>
      <c r="C389" s="88" t="s">
        <v>205</v>
      </c>
      <c r="D389" s="80">
        <v>4037</v>
      </c>
      <c r="E389" s="39"/>
      <c r="F389" s="39"/>
      <c r="G389" s="39"/>
      <c r="H389" s="39"/>
      <c r="I389" s="39"/>
      <c r="J389" s="39"/>
      <c r="K389" s="39"/>
      <c r="L389" s="39"/>
      <c r="M389" s="39"/>
      <c r="N389" s="53"/>
      <c r="O389" s="53"/>
      <c r="P389" s="56"/>
      <c r="Q389" s="56"/>
      <c r="R389" s="56"/>
      <c r="S389" s="62"/>
      <c r="T389" s="56">
        <f>#N/A</f>
        <v>0</v>
      </c>
      <c r="U389" s="56">
        <f>#N/A</f>
        <v>0</v>
      </c>
    </row>
    <row r="390" spans="2:21" ht="56.25" customHeight="1">
      <c r="B390" s="87" t="s">
        <v>607</v>
      </c>
      <c r="C390" s="88" t="s">
        <v>848</v>
      </c>
      <c r="D390" s="80">
        <v>4038</v>
      </c>
      <c r="E390" s="39"/>
      <c r="F390" s="39"/>
      <c r="G390" s="39"/>
      <c r="H390" s="39"/>
      <c r="I390" s="39"/>
      <c r="J390" s="39"/>
      <c r="K390" s="39"/>
      <c r="L390" s="39"/>
      <c r="M390" s="39"/>
      <c r="N390" s="53"/>
      <c r="O390" s="53"/>
      <c r="P390" s="56"/>
      <c r="Q390" s="56"/>
      <c r="R390" s="56"/>
      <c r="S390" s="62"/>
      <c r="T390" s="56">
        <f>#N/A</f>
        <v>0</v>
      </c>
      <c r="U390" s="56">
        <f>#N/A</f>
        <v>0</v>
      </c>
    </row>
    <row r="391" spans="2:21" ht="25.5">
      <c r="B391" s="87" t="s">
        <v>608</v>
      </c>
      <c r="C391" s="88" t="s">
        <v>849</v>
      </c>
      <c r="D391" s="80">
        <v>4039</v>
      </c>
      <c r="E391" s="39"/>
      <c r="F391" s="39"/>
      <c r="G391" s="39"/>
      <c r="H391" s="39"/>
      <c r="I391" s="39"/>
      <c r="J391" s="39"/>
      <c r="K391" s="39"/>
      <c r="L391" s="39"/>
      <c r="M391" s="39"/>
      <c r="N391" s="53"/>
      <c r="O391" s="53"/>
      <c r="P391" s="56"/>
      <c r="Q391" s="56"/>
      <c r="R391" s="56"/>
      <c r="S391" s="62"/>
      <c r="T391" s="56">
        <f>#N/A</f>
        <v>0</v>
      </c>
      <c r="U391" s="56">
        <f>#N/A</f>
        <v>0</v>
      </c>
    </row>
    <row r="392" spans="2:21" ht="42.75" customHeight="1">
      <c r="B392" s="87" t="s">
        <v>609</v>
      </c>
      <c r="C392" s="88" t="s">
        <v>206</v>
      </c>
      <c r="D392" s="80">
        <v>4040</v>
      </c>
      <c r="E392" s="39"/>
      <c r="F392" s="39"/>
      <c r="G392" s="39"/>
      <c r="H392" s="39"/>
      <c r="I392" s="39"/>
      <c r="J392" s="39"/>
      <c r="K392" s="39"/>
      <c r="L392" s="39"/>
      <c r="M392" s="39"/>
      <c r="N392" s="53"/>
      <c r="O392" s="53"/>
      <c r="P392" s="56"/>
      <c r="Q392" s="56"/>
      <c r="R392" s="56"/>
      <c r="S392" s="62"/>
      <c r="T392" s="56">
        <f>#N/A</f>
        <v>0</v>
      </c>
      <c r="U392" s="56">
        <f>#N/A</f>
        <v>0</v>
      </c>
    </row>
    <row r="393" spans="2:21" ht="62.25" customHeight="1">
      <c r="B393" s="89" t="s">
        <v>610</v>
      </c>
      <c r="C393" s="90" t="s">
        <v>207</v>
      </c>
      <c r="D393" s="97">
        <v>4100</v>
      </c>
      <c r="E393" s="10" t="s">
        <v>727</v>
      </c>
      <c r="F393" s="10" t="s">
        <v>727</v>
      </c>
      <c r="G393" s="10" t="s">
        <v>727</v>
      </c>
      <c r="H393" s="10"/>
      <c r="I393" s="10"/>
      <c r="J393" s="10"/>
      <c r="K393" s="10" t="s">
        <v>727</v>
      </c>
      <c r="L393" s="10" t="s">
        <v>727</v>
      </c>
      <c r="M393" s="10" t="s">
        <v>727</v>
      </c>
      <c r="N393" s="32" t="s">
        <v>727</v>
      </c>
      <c r="O393" s="32" t="s">
        <v>727</v>
      </c>
      <c r="P393" s="60">
        <f>#N/A</f>
        <v>3446.6</v>
      </c>
      <c r="Q393" s="60">
        <f>#N/A</f>
        <v>3435.4</v>
      </c>
      <c r="R393" s="60">
        <f>#N/A</f>
        <v>2429.4</v>
      </c>
      <c r="S393" s="60">
        <f>#N/A</f>
        <v>2516</v>
      </c>
      <c r="T393" s="60">
        <f>#N/A</f>
        <v>2542.5</v>
      </c>
      <c r="U393" s="60">
        <f>#N/A</f>
        <v>2567.3000000000002</v>
      </c>
    </row>
    <row r="394" spans="2:21" ht="251.25" customHeight="1">
      <c r="B394" s="87" t="s">
        <v>611</v>
      </c>
      <c r="C394" s="78" t="s">
        <v>137</v>
      </c>
      <c r="D394" s="80">
        <v>4101</v>
      </c>
      <c r="E394" s="18" t="s">
        <v>903</v>
      </c>
      <c r="F394" s="67" t="s">
        <v>905</v>
      </c>
      <c r="G394" s="66" t="s">
        <v>904</v>
      </c>
      <c r="H394" s="66"/>
      <c r="I394" s="66"/>
      <c r="J394" s="66"/>
      <c r="K394" s="10" t="s">
        <v>894</v>
      </c>
      <c r="L394" s="10" t="s">
        <v>895</v>
      </c>
      <c r="M394" s="19">
        <v>39297</v>
      </c>
      <c r="N394" s="50" t="s">
        <v>898</v>
      </c>
      <c r="O394" s="50" t="s">
        <v>899</v>
      </c>
      <c r="P394" s="56">
        <v>3446.6</v>
      </c>
      <c r="Q394" s="56">
        <v>3435.4</v>
      </c>
      <c r="R394" s="56">
        <v>2429.4</v>
      </c>
      <c r="S394" s="62">
        <v>2516</v>
      </c>
      <c r="T394" s="56">
        <v>2542.5</v>
      </c>
      <c r="U394" s="56">
        <v>2567.3000000000002</v>
      </c>
    </row>
    <row r="395" spans="2:21">
      <c r="B395" s="87" t="s">
        <v>612</v>
      </c>
      <c r="C395" s="78" t="s">
        <v>138</v>
      </c>
      <c r="D395" s="80">
        <v>4102</v>
      </c>
      <c r="E395" s="39"/>
      <c r="F395" s="39"/>
      <c r="G395" s="39"/>
      <c r="H395" s="39"/>
      <c r="I395" s="39"/>
      <c r="J395" s="39"/>
      <c r="K395" s="39"/>
      <c r="L395" s="39"/>
      <c r="M395" s="39"/>
      <c r="N395" s="53"/>
      <c r="O395" s="53"/>
      <c r="P395" s="56"/>
      <c r="Q395" s="56"/>
      <c r="R395" s="56"/>
      <c r="S395" s="62"/>
      <c r="T395" s="56">
        <f>#N/A</f>
        <v>0</v>
      </c>
      <c r="U395" s="56">
        <f>#N/A</f>
        <v>0</v>
      </c>
    </row>
    <row r="396" spans="2:21" ht="30.75" customHeight="1">
      <c r="B396" s="87" t="s">
        <v>613</v>
      </c>
      <c r="C396" s="78" t="s">
        <v>139</v>
      </c>
      <c r="D396" s="80">
        <v>4103</v>
      </c>
      <c r="E396" s="39"/>
      <c r="F396" s="39"/>
      <c r="G396" s="39"/>
      <c r="H396" s="39"/>
      <c r="I396" s="39"/>
      <c r="J396" s="39"/>
      <c r="K396" s="39"/>
      <c r="L396" s="39"/>
      <c r="M396" s="39"/>
      <c r="N396" s="53"/>
      <c r="O396" s="53"/>
      <c r="P396" s="56"/>
      <c r="Q396" s="56"/>
      <c r="R396" s="56"/>
      <c r="S396" s="62"/>
      <c r="T396" s="56">
        <f>#N/A</f>
        <v>0</v>
      </c>
      <c r="U396" s="56">
        <f>#N/A</f>
        <v>0</v>
      </c>
    </row>
    <row r="397" spans="2:21">
      <c r="B397" s="87" t="s">
        <v>614</v>
      </c>
      <c r="C397" s="78" t="s">
        <v>14</v>
      </c>
      <c r="D397" s="80">
        <v>4104</v>
      </c>
      <c r="E397" s="39"/>
      <c r="F397" s="39"/>
      <c r="G397" s="39"/>
      <c r="H397" s="39"/>
      <c r="I397" s="39"/>
      <c r="J397" s="39"/>
      <c r="K397" s="39"/>
      <c r="L397" s="39"/>
      <c r="M397" s="39"/>
      <c r="N397" s="53"/>
      <c r="O397" s="53"/>
      <c r="P397" s="56"/>
      <c r="Q397" s="56"/>
      <c r="R397" s="56"/>
      <c r="S397" s="62"/>
      <c r="T397" s="56">
        <f>#N/A</f>
        <v>0</v>
      </c>
      <c r="U397" s="56">
        <f>#N/A</f>
        <v>0</v>
      </c>
    </row>
    <row r="398" spans="2:21" ht="73.5" customHeight="1">
      <c r="B398" s="87" t="s">
        <v>615</v>
      </c>
      <c r="C398" s="78" t="s">
        <v>8</v>
      </c>
      <c r="D398" s="80">
        <v>4105</v>
      </c>
      <c r="E398" s="39"/>
      <c r="F398" s="39"/>
      <c r="G398" s="39"/>
      <c r="H398" s="39"/>
      <c r="I398" s="39"/>
      <c r="J398" s="39"/>
      <c r="K398" s="39"/>
      <c r="L398" s="39"/>
      <c r="M398" s="39"/>
      <c r="N398" s="53"/>
      <c r="O398" s="53"/>
      <c r="P398" s="56"/>
      <c r="Q398" s="56"/>
      <c r="R398" s="56"/>
      <c r="S398" s="62"/>
      <c r="T398" s="56">
        <f>#N/A</f>
        <v>0</v>
      </c>
      <c r="U398" s="56">
        <f>#N/A</f>
        <v>0</v>
      </c>
    </row>
    <row r="399" spans="2:21" ht="54.75" customHeight="1">
      <c r="B399" s="87" t="s">
        <v>616</v>
      </c>
      <c r="C399" s="78" t="s">
        <v>15</v>
      </c>
      <c r="D399" s="80">
        <v>4106</v>
      </c>
      <c r="E399" s="39"/>
      <c r="F399" s="39"/>
      <c r="G399" s="39"/>
      <c r="H399" s="39"/>
      <c r="I399" s="39"/>
      <c r="J399" s="39"/>
      <c r="K399" s="39"/>
      <c r="L399" s="39"/>
      <c r="M399" s="39"/>
      <c r="N399" s="53"/>
      <c r="O399" s="53"/>
      <c r="P399" s="56"/>
      <c r="Q399" s="56"/>
      <c r="R399" s="56"/>
      <c r="S399" s="62"/>
      <c r="T399" s="56">
        <f>#N/A</f>
        <v>0</v>
      </c>
      <c r="U399" s="56">
        <f>#N/A</f>
        <v>0</v>
      </c>
    </row>
    <row r="400" spans="2:21" ht="57.75" customHeight="1">
      <c r="B400" s="87" t="s">
        <v>617</v>
      </c>
      <c r="C400" s="78" t="s">
        <v>43</v>
      </c>
      <c r="D400" s="80">
        <v>4107</v>
      </c>
      <c r="E400" s="39"/>
      <c r="F400" s="39"/>
      <c r="G400" s="39"/>
      <c r="H400" s="39"/>
      <c r="I400" s="39"/>
      <c r="J400" s="39"/>
      <c r="K400" s="39"/>
      <c r="L400" s="39"/>
      <c r="M400" s="39"/>
      <c r="N400" s="53"/>
      <c r="O400" s="53"/>
      <c r="P400" s="56"/>
      <c r="Q400" s="56"/>
      <c r="R400" s="56"/>
      <c r="S400" s="62"/>
      <c r="T400" s="56">
        <f>#N/A</f>
        <v>0</v>
      </c>
      <c r="U400" s="56">
        <f>#N/A</f>
        <v>0</v>
      </c>
    </row>
    <row r="401" spans="2:21" ht="27" customHeight="1">
      <c r="B401" s="87" t="s">
        <v>618</v>
      </c>
      <c r="C401" s="78" t="s">
        <v>853</v>
      </c>
      <c r="D401" s="80">
        <v>4108</v>
      </c>
      <c r="E401" s="39"/>
      <c r="F401" s="39"/>
      <c r="G401" s="39"/>
      <c r="H401" s="39"/>
      <c r="I401" s="39"/>
      <c r="J401" s="39"/>
      <c r="K401" s="39"/>
      <c r="L401" s="39"/>
      <c r="M401" s="39"/>
      <c r="N401" s="53"/>
      <c r="O401" s="53"/>
      <c r="P401" s="56"/>
      <c r="Q401" s="56"/>
      <c r="R401" s="56"/>
      <c r="S401" s="62"/>
      <c r="T401" s="56">
        <f>#N/A</f>
        <v>0</v>
      </c>
      <c r="U401" s="56">
        <f>#N/A</f>
        <v>0</v>
      </c>
    </row>
    <row r="402" spans="2:21" ht="33" customHeight="1">
      <c r="B402" s="87" t="s">
        <v>619</v>
      </c>
      <c r="C402" s="78" t="s">
        <v>90</v>
      </c>
      <c r="D402" s="80">
        <v>4109</v>
      </c>
      <c r="E402" s="39"/>
      <c r="F402" s="39"/>
      <c r="G402" s="39"/>
      <c r="H402" s="39"/>
      <c r="I402" s="39"/>
      <c r="J402" s="39"/>
      <c r="K402" s="39"/>
      <c r="L402" s="39"/>
      <c r="M402" s="39"/>
      <c r="N402" s="53"/>
      <c r="O402" s="53"/>
      <c r="P402" s="56"/>
      <c r="Q402" s="56"/>
      <c r="R402" s="56"/>
      <c r="S402" s="62"/>
      <c r="T402" s="56">
        <f>#N/A</f>
        <v>0</v>
      </c>
      <c r="U402" s="56">
        <f>#N/A</f>
        <v>0</v>
      </c>
    </row>
    <row r="403" spans="2:21" ht="77.25" customHeight="1">
      <c r="B403" s="87" t="s">
        <v>620</v>
      </c>
      <c r="C403" s="78" t="s">
        <v>91</v>
      </c>
      <c r="D403" s="80">
        <v>4110</v>
      </c>
      <c r="E403" s="39"/>
      <c r="F403" s="39"/>
      <c r="G403" s="39"/>
      <c r="H403" s="39"/>
      <c r="I403" s="39"/>
      <c r="J403" s="39"/>
      <c r="K403" s="39"/>
      <c r="L403" s="39"/>
      <c r="M403" s="39"/>
      <c r="N403" s="53"/>
      <c r="O403" s="53"/>
      <c r="P403" s="56"/>
      <c r="Q403" s="56"/>
      <c r="R403" s="56"/>
      <c r="S403" s="62"/>
      <c r="T403" s="56">
        <f>#N/A</f>
        <v>0</v>
      </c>
      <c r="U403" s="56">
        <f>#N/A</f>
        <v>0</v>
      </c>
    </row>
    <row r="404" spans="2:21" ht="75" customHeight="1">
      <c r="B404" s="87" t="s">
        <v>621</v>
      </c>
      <c r="C404" s="78" t="s">
        <v>42</v>
      </c>
      <c r="D404" s="80">
        <v>4111</v>
      </c>
      <c r="E404" s="39"/>
      <c r="F404" s="39"/>
      <c r="G404" s="39"/>
      <c r="H404" s="39"/>
      <c r="I404" s="39"/>
      <c r="J404" s="39"/>
      <c r="K404" s="39"/>
      <c r="L404" s="39"/>
      <c r="M404" s="39"/>
      <c r="N404" s="53"/>
      <c r="O404" s="53"/>
      <c r="P404" s="56"/>
      <c r="Q404" s="56"/>
      <c r="R404" s="56"/>
      <c r="S404" s="62"/>
      <c r="T404" s="56">
        <f>#N/A</f>
        <v>0</v>
      </c>
      <c r="U404" s="56">
        <f>#N/A</f>
        <v>0</v>
      </c>
    </row>
    <row r="405" spans="2:21" ht="74.25" customHeight="1">
      <c r="B405" s="87" t="s">
        <v>622</v>
      </c>
      <c r="C405" s="78" t="s">
        <v>92</v>
      </c>
      <c r="D405" s="80">
        <v>4112</v>
      </c>
      <c r="E405" s="39"/>
      <c r="F405" s="39"/>
      <c r="G405" s="39"/>
      <c r="H405" s="39"/>
      <c r="I405" s="39"/>
      <c r="J405" s="39"/>
      <c r="K405" s="39"/>
      <c r="L405" s="39"/>
      <c r="M405" s="39"/>
      <c r="N405" s="53"/>
      <c r="O405" s="53"/>
      <c r="P405" s="56"/>
      <c r="Q405" s="56"/>
      <c r="R405" s="56"/>
      <c r="S405" s="62"/>
      <c r="T405" s="56">
        <f>#N/A</f>
        <v>0</v>
      </c>
      <c r="U405" s="56">
        <f>#N/A</f>
        <v>0</v>
      </c>
    </row>
    <row r="406" spans="2:21" ht="90" customHeight="1">
      <c r="B406" s="87" t="s">
        <v>623</v>
      </c>
      <c r="C406" s="78" t="s">
        <v>140</v>
      </c>
      <c r="D406" s="80">
        <v>4113</v>
      </c>
      <c r="E406" s="39"/>
      <c r="F406" s="39"/>
      <c r="G406" s="39"/>
      <c r="H406" s="39"/>
      <c r="I406" s="39"/>
      <c r="J406" s="39"/>
      <c r="K406" s="39"/>
      <c r="L406" s="39"/>
      <c r="M406" s="39"/>
      <c r="N406" s="53"/>
      <c r="O406" s="53"/>
      <c r="P406" s="56"/>
      <c r="Q406" s="56"/>
      <c r="R406" s="56"/>
      <c r="S406" s="62"/>
      <c r="T406" s="56">
        <f>#N/A</f>
        <v>0</v>
      </c>
      <c r="U406" s="56">
        <f>#N/A</f>
        <v>0</v>
      </c>
    </row>
    <row r="407" spans="2:21" ht="28.5" customHeight="1">
      <c r="B407" s="87" t="s">
        <v>624</v>
      </c>
      <c r="C407" s="78" t="s">
        <v>16</v>
      </c>
      <c r="D407" s="80">
        <v>4114</v>
      </c>
      <c r="E407" s="39"/>
      <c r="F407" s="39"/>
      <c r="G407" s="39"/>
      <c r="H407" s="39"/>
      <c r="I407" s="39"/>
      <c r="J407" s="39"/>
      <c r="K407" s="39"/>
      <c r="L407" s="39"/>
      <c r="M407" s="39"/>
      <c r="N407" s="53"/>
      <c r="O407" s="53"/>
      <c r="P407" s="56"/>
      <c r="Q407" s="56"/>
      <c r="R407" s="56"/>
      <c r="S407" s="62"/>
      <c r="T407" s="56">
        <f>#N/A</f>
        <v>0</v>
      </c>
      <c r="U407" s="56">
        <f>#N/A</f>
        <v>0</v>
      </c>
    </row>
    <row r="408" spans="2:21" ht="106.5" customHeight="1">
      <c r="B408" s="87" t="s">
        <v>625</v>
      </c>
      <c r="C408" s="78" t="s">
        <v>93</v>
      </c>
      <c r="D408" s="80">
        <v>4115</v>
      </c>
      <c r="E408" s="39"/>
      <c r="F408" s="39"/>
      <c r="G408" s="39"/>
      <c r="H408" s="39"/>
      <c r="I408" s="39"/>
      <c r="J408" s="39"/>
      <c r="K408" s="39"/>
      <c r="L408" s="39"/>
      <c r="M408" s="39"/>
      <c r="N408" s="53"/>
      <c r="O408" s="53"/>
      <c r="P408" s="56"/>
      <c r="Q408" s="56"/>
      <c r="R408" s="56"/>
      <c r="S408" s="62"/>
      <c r="T408" s="56">
        <f>#N/A</f>
        <v>0</v>
      </c>
      <c r="U408" s="56">
        <f>#N/A</f>
        <v>0</v>
      </c>
    </row>
    <row r="409" spans="2:21" ht="99.75" customHeight="1">
      <c r="B409" s="87" t="s">
        <v>626</v>
      </c>
      <c r="C409" s="78" t="s">
        <v>13</v>
      </c>
      <c r="D409" s="80">
        <v>4116</v>
      </c>
      <c r="E409" s="39"/>
      <c r="F409" s="39"/>
      <c r="G409" s="39"/>
      <c r="H409" s="39"/>
      <c r="I409" s="39"/>
      <c r="J409" s="39"/>
      <c r="K409" s="39"/>
      <c r="L409" s="39"/>
      <c r="M409" s="39"/>
      <c r="N409" s="53"/>
      <c r="O409" s="53"/>
      <c r="P409" s="56"/>
      <c r="Q409" s="56"/>
      <c r="R409" s="56"/>
      <c r="S409" s="62"/>
      <c r="T409" s="56">
        <f>#N/A</f>
        <v>0</v>
      </c>
      <c r="U409" s="56">
        <f>#N/A</f>
        <v>0</v>
      </c>
    </row>
    <row r="410" spans="2:21">
      <c r="B410" s="87" t="s">
        <v>627</v>
      </c>
      <c r="C410" s="78" t="s">
        <v>17</v>
      </c>
      <c r="D410" s="80">
        <v>4117</v>
      </c>
      <c r="E410" s="39"/>
      <c r="F410" s="39"/>
      <c r="G410" s="39"/>
      <c r="H410" s="39"/>
      <c r="I410" s="39"/>
      <c r="J410" s="39"/>
      <c r="K410" s="39"/>
      <c r="L410" s="39"/>
      <c r="M410" s="39"/>
      <c r="N410" s="53"/>
      <c r="O410" s="53"/>
      <c r="P410" s="56"/>
      <c r="Q410" s="56"/>
      <c r="R410" s="56"/>
      <c r="S410" s="62"/>
      <c r="T410" s="56">
        <f>#N/A</f>
        <v>0</v>
      </c>
      <c r="U410" s="56">
        <f>#N/A</f>
        <v>0</v>
      </c>
    </row>
    <row r="411" spans="2:21">
      <c r="B411" s="87" t="s">
        <v>17</v>
      </c>
      <c r="C411" s="78" t="s">
        <v>17</v>
      </c>
      <c r="D411" s="80" t="s">
        <v>17</v>
      </c>
      <c r="E411" s="40"/>
      <c r="F411" s="40"/>
      <c r="G411" s="40"/>
      <c r="H411" s="40"/>
      <c r="I411" s="40"/>
      <c r="J411" s="40"/>
      <c r="K411" s="40"/>
      <c r="L411" s="40"/>
      <c r="M411" s="40"/>
      <c r="N411" s="55"/>
      <c r="O411" s="55"/>
      <c r="P411" s="57"/>
      <c r="Q411" s="57"/>
      <c r="R411" s="57"/>
      <c r="S411" s="63"/>
      <c r="T411" s="56">
        <f>#N/A</f>
        <v>0</v>
      </c>
      <c r="U411" s="56">
        <f>#N/A</f>
        <v>0</v>
      </c>
    </row>
    <row r="412" spans="2:21">
      <c r="B412" s="87" t="s">
        <v>208</v>
      </c>
      <c r="C412" s="78" t="s">
        <v>17</v>
      </c>
      <c r="D412" s="80">
        <v>4199</v>
      </c>
      <c r="E412" s="40"/>
      <c r="F412" s="40"/>
      <c r="G412" s="40"/>
      <c r="H412" s="40"/>
      <c r="I412" s="40"/>
      <c r="J412" s="40"/>
      <c r="K412" s="40"/>
      <c r="L412" s="40"/>
      <c r="M412" s="40"/>
      <c r="N412" s="55"/>
      <c r="O412" s="55"/>
      <c r="P412" s="57"/>
      <c r="Q412" s="57"/>
      <c r="R412" s="57"/>
      <c r="S412" s="63"/>
      <c r="T412" s="56">
        <f>#N/A</f>
        <v>0</v>
      </c>
      <c r="U412" s="56">
        <f>#N/A</f>
        <v>0</v>
      </c>
    </row>
    <row r="413" spans="2:21" ht="73.5" customHeight="1">
      <c r="B413" s="96" t="s">
        <v>628</v>
      </c>
      <c r="C413" s="79" t="s">
        <v>209</v>
      </c>
      <c r="D413" s="97">
        <v>4200</v>
      </c>
      <c r="E413" s="10" t="s">
        <v>727</v>
      </c>
      <c r="F413" s="10" t="s">
        <v>727</v>
      </c>
      <c r="G413" s="10" t="s">
        <v>727</v>
      </c>
      <c r="H413" s="10"/>
      <c r="I413" s="10"/>
      <c r="J413" s="10"/>
      <c r="K413" s="10" t="s">
        <v>727</v>
      </c>
      <c r="L413" s="10" t="s">
        <v>727</v>
      </c>
      <c r="M413" s="10" t="s">
        <v>727</v>
      </c>
      <c r="N413" s="32" t="s">
        <v>727</v>
      </c>
      <c r="O413" s="32" t="s">
        <v>727</v>
      </c>
      <c r="P413" s="57"/>
      <c r="Q413" s="57"/>
      <c r="R413" s="57"/>
      <c r="S413" s="40"/>
      <c r="T413" s="56">
        <f>#N/A</f>
        <v>0</v>
      </c>
      <c r="U413" s="56">
        <f>#N/A</f>
        <v>0</v>
      </c>
    </row>
    <row r="414" spans="2:21" ht="36" customHeight="1">
      <c r="B414" s="87" t="s">
        <v>629</v>
      </c>
      <c r="C414" s="78" t="s">
        <v>143</v>
      </c>
      <c r="D414" s="80">
        <v>4201</v>
      </c>
      <c r="E414" s="10" t="s">
        <v>727</v>
      </c>
      <c r="F414" s="10" t="s">
        <v>727</v>
      </c>
      <c r="G414" s="10" t="s">
        <v>727</v>
      </c>
      <c r="H414" s="10"/>
      <c r="I414" s="10"/>
      <c r="J414" s="10"/>
      <c r="K414" s="10" t="s">
        <v>727</v>
      </c>
      <c r="L414" s="10" t="s">
        <v>727</v>
      </c>
      <c r="M414" s="10" t="s">
        <v>727</v>
      </c>
      <c r="N414" s="32" t="s">
        <v>727</v>
      </c>
      <c r="O414" s="32" t="s">
        <v>727</v>
      </c>
      <c r="P414" s="57"/>
      <c r="Q414" s="57"/>
      <c r="R414" s="57"/>
      <c r="S414" s="40"/>
      <c r="T414" s="56">
        <f>#N/A</f>
        <v>0</v>
      </c>
      <c r="U414" s="56">
        <f>#N/A</f>
        <v>0</v>
      </c>
    </row>
    <row r="415" spans="2:21" ht="24" customHeight="1">
      <c r="B415" s="87" t="s">
        <v>743</v>
      </c>
      <c r="C415" s="78" t="s">
        <v>210</v>
      </c>
      <c r="D415" s="80">
        <v>4202</v>
      </c>
      <c r="E415" s="40"/>
      <c r="F415" s="40"/>
      <c r="G415" s="40"/>
      <c r="H415" s="40"/>
      <c r="I415" s="40"/>
      <c r="J415" s="40"/>
      <c r="K415" s="40"/>
      <c r="L415" s="40"/>
      <c r="M415" s="40"/>
      <c r="N415" s="55"/>
      <c r="O415" s="55"/>
      <c r="P415" s="57"/>
      <c r="Q415" s="57"/>
      <c r="R415" s="57"/>
      <c r="S415" s="40"/>
      <c r="T415" s="56">
        <f>#N/A</f>
        <v>0</v>
      </c>
      <c r="U415" s="56">
        <f>#N/A</f>
        <v>0</v>
      </c>
    </row>
    <row r="416" spans="2:21" ht="34.5" customHeight="1">
      <c r="B416" s="87" t="s">
        <v>630</v>
      </c>
      <c r="C416" s="78" t="s">
        <v>211</v>
      </c>
      <c r="D416" s="80">
        <v>4203</v>
      </c>
      <c r="E416" s="40"/>
      <c r="F416" s="40"/>
      <c r="G416" s="40"/>
      <c r="H416" s="40"/>
      <c r="I416" s="40"/>
      <c r="J416" s="40"/>
      <c r="K416" s="40"/>
      <c r="L416" s="40"/>
      <c r="M416" s="40"/>
      <c r="N416" s="55"/>
      <c r="O416" s="55"/>
      <c r="P416" s="57"/>
      <c r="Q416" s="57"/>
      <c r="R416" s="57"/>
      <c r="S416" s="40"/>
      <c r="T416" s="56">
        <f>#N/A</f>
        <v>0</v>
      </c>
      <c r="U416" s="56">
        <f>#N/A</f>
        <v>0</v>
      </c>
    </row>
    <row r="417" spans="2:21" ht="21.75" customHeight="1">
      <c r="B417" s="87" t="s">
        <v>631</v>
      </c>
      <c r="C417" s="78" t="s">
        <v>145</v>
      </c>
      <c r="D417" s="80">
        <v>4204</v>
      </c>
      <c r="E417" s="40"/>
      <c r="F417" s="40"/>
      <c r="G417" s="40"/>
      <c r="H417" s="40"/>
      <c r="I417" s="40"/>
      <c r="J417" s="40"/>
      <c r="K417" s="40"/>
      <c r="L417" s="40"/>
      <c r="M417" s="40"/>
      <c r="N417" s="55"/>
      <c r="O417" s="55"/>
      <c r="P417" s="57"/>
      <c r="Q417" s="57"/>
      <c r="R417" s="57"/>
      <c r="S417" s="40"/>
      <c r="T417" s="56">
        <f>#N/A</f>
        <v>0</v>
      </c>
      <c r="U417" s="56">
        <f>#N/A</f>
        <v>0</v>
      </c>
    </row>
    <row r="418" spans="2:21" ht="42.75" customHeight="1">
      <c r="B418" s="87" t="s">
        <v>632</v>
      </c>
      <c r="C418" s="78" t="s">
        <v>212</v>
      </c>
      <c r="D418" s="80">
        <v>4205</v>
      </c>
      <c r="E418" s="40"/>
      <c r="F418" s="40"/>
      <c r="G418" s="40"/>
      <c r="H418" s="40"/>
      <c r="I418" s="40"/>
      <c r="J418" s="40"/>
      <c r="K418" s="40"/>
      <c r="L418" s="40"/>
      <c r="M418" s="40"/>
      <c r="N418" s="55"/>
      <c r="O418" s="55"/>
      <c r="P418" s="57"/>
      <c r="Q418" s="57"/>
      <c r="R418" s="57"/>
      <c r="S418" s="40"/>
      <c r="T418" s="56">
        <f>#N/A</f>
        <v>0</v>
      </c>
      <c r="U418" s="56">
        <f>#N/A</f>
        <v>0</v>
      </c>
    </row>
    <row r="419" spans="2:21" ht="42.75" customHeight="1">
      <c r="B419" s="87" t="s">
        <v>633</v>
      </c>
      <c r="C419" s="78" t="s">
        <v>213</v>
      </c>
      <c r="D419" s="80">
        <v>4206</v>
      </c>
      <c r="E419" s="40"/>
      <c r="F419" s="40"/>
      <c r="G419" s="40"/>
      <c r="H419" s="40"/>
      <c r="I419" s="40"/>
      <c r="J419" s="40"/>
      <c r="K419" s="40"/>
      <c r="L419" s="40"/>
      <c r="M419" s="40"/>
      <c r="N419" s="55"/>
      <c r="O419" s="55"/>
      <c r="P419" s="57"/>
      <c r="Q419" s="57"/>
      <c r="R419" s="57"/>
      <c r="S419" s="40"/>
      <c r="T419" s="56">
        <f>#N/A</f>
        <v>0</v>
      </c>
      <c r="U419" s="56">
        <f>#N/A</f>
        <v>0</v>
      </c>
    </row>
    <row r="420" spans="2:21" ht="42" customHeight="1">
      <c r="B420" s="87" t="s">
        <v>634</v>
      </c>
      <c r="C420" s="78" t="s">
        <v>214</v>
      </c>
      <c r="D420" s="80">
        <v>4207</v>
      </c>
      <c r="E420" s="40"/>
      <c r="F420" s="40"/>
      <c r="G420" s="40"/>
      <c r="H420" s="40"/>
      <c r="I420" s="40"/>
      <c r="J420" s="40"/>
      <c r="K420" s="40"/>
      <c r="L420" s="40"/>
      <c r="M420" s="40"/>
      <c r="N420" s="55"/>
      <c r="O420" s="55"/>
      <c r="P420" s="57"/>
      <c r="Q420" s="57"/>
      <c r="R420" s="57"/>
      <c r="S420" s="40"/>
      <c r="T420" s="56">
        <f>#N/A</f>
        <v>0</v>
      </c>
      <c r="U420" s="56">
        <f>#N/A</f>
        <v>0</v>
      </c>
    </row>
    <row r="421" spans="2:21" ht="13.5" customHeight="1">
      <c r="B421" s="87" t="s">
        <v>745</v>
      </c>
      <c r="C421" s="78" t="s">
        <v>187</v>
      </c>
      <c r="D421" s="80">
        <v>4208</v>
      </c>
      <c r="E421" s="40"/>
      <c r="F421" s="40"/>
      <c r="G421" s="40"/>
      <c r="H421" s="40"/>
      <c r="I421" s="40"/>
      <c r="J421" s="40"/>
      <c r="K421" s="40"/>
      <c r="L421" s="40"/>
      <c r="M421" s="40"/>
      <c r="N421" s="55"/>
      <c r="O421" s="55"/>
      <c r="P421" s="57"/>
      <c r="Q421" s="57"/>
      <c r="R421" s="57"/>
      <c r="S421" s="40"/>
      <c r="T421" s="56">
        <f>#N/A</f>
        <v>0</v>
      </c>
      <c r="U421" s="56">
        <f>#N/A</f>
        <v>0</v>
      </c>
    </row>
    <row r="422" spans="2:21" ht="15.75" customHeight="1">
      <c r="B422" s="87" t="s">
        <v>744</v>
      </c>
      <c r="C422" s="78" t="s">
        <v>149</v>
      </c>
      <c r="D422" s="80">
        <v>4209</v>
      </c>
      <c r="E422" s="40"/>
      <c r="F422" s="40"/>
      <c r="G422" s="40"/>
      <c r="H422" s="40"/>
      <c r="I422" s="40"/>
      <c r="J422" s="40"/>
      <c r="K422" s="40"/>
      <c r="L422" s="40"/>
      <c r="M422" s="40"/>
      <c r="N422" s="55"/>
      <c r="O422" s="55"/>
      <c r="P422" s="57"/>
      <c r="Q422" s="57"/>
      <c r="R422" s="57"/>
      <c r="S422" s="40"/>
      <c r="T422" s="56">
        <f>#N/A</f>
        <v>0</v>
      </c>
      <c r="U422" s="56">
        <f>#N/A</f>
        <v>0</v>
      </c>
    </row>
    <row r="423" spans="2:21" ht="44.25" customHeight="1">
      <c r="B423" s="87" t="s">
        <v>635</v>
      </c>
      <c r="C423" s="78" t="s">
        <v>150</v>
      </c>
      <c r="D423" s="80">
        <v>4210</v>
      </c>
      <c r="E423" s="40"/>
      <c r="F423" s="40"/>
      <c r="G423" s="40"/>
      <c r="H423" s="40"/>
      <c r="I423" s="40"/>
      <c r="J423" s="40"/>
      <c r="K423" s="40"/>
      <c r="L423" s="40"/>
      <c r="M423" s="40"/>
      <c r="N423" s="55"/>
      <c r="O423" s="55"/>
      <c r="P423" s="57"/>
      <c r="Q423" s="57"/>
      <c r="R423" s="57"/>
      <c r="S423" s="40"/>
      <c r="T423" s="56">
        <f>#N/A</f>
        <v>0</v>
      </c>
      <c r="U423" s="56">
        <f>#N/A</f>
        <v>0</v>
      </c>
    </row>
    <row r="424" spans="2:21" ht="55.5" customHeight="1">
      <c r="B424" s="87" t="s">
        <v>636</v>
      </c>
      <c r="C424" s="78" t="s">
        <v>151</v>
      </c>
      <c r="D424" s="80">
        <v>4211</v>
      </c>
      <c r="E424" s="40"/>
      <c r="F424" s="40"/>
      <c r="G424" s="40"/>
      <c r="H424" s="40"/>
      <c r="I424" s="40"/>
      <c r="J424" s="40"/>
      <c r="K424" s="40"/>
      <c r="L424" s="40"/>
      <c r="M424" s="40"/>
      <c r="N424" s="55"/>
      <c r="O424" s="55"/>
      <c r="P424" s="57"/>
      <c r="Q424" s="57"/>
      <c r="R424" s="57"/>
      <c r="S424" s="40"/>
      <c r="T424" s="56">
        <f>#N/A</f>
        <v>0</v>
      </c>
      <c r="U424" s="56">
        <f>#N/A</f>
        <v>0</v>
      </c>
    </row>
    <row r="425" spans="2:21" ht="43.5" customHeight="1">
      <c r="B425" s="87" t="s">
        <v>637</v>
      </c>
      <c r="C425" s="78" t="s">
        <v>85</v>
      </c>
      <c r="D425" s="80">
        <v>4212</v>
      </c>
      <c r="E425" s="40"/>
      <c r="F425" s="40"/>
      <c r="G425" s="40"/>
      <c r="H425" s="40"/>
      <c r="I425" s="40"/>
      <c r="J425" s="40"/>
      <c r="K425" s="40"/>
      <c r="L425" s="40"/>
      <c r="M425" s="40"/>
      <c r="N425" s="55"/>
      <c r="O425" s="55"/>
      <c r="P425" s="57"/>
      <c r="Q425" s="57"/>
      <c r="R425" s="57"/>
      <c r="S425" s="40"/>
      <c r="T425" s="56">
        <f>#N/A</f>
        <v>0</v>
      </c>
      <c r="U425" s="56">
        <f>#N/A</f>
        <v>0</v>
      </c>
    </row>
    <row r="426" spans="2:21" ht="45" customHeight="1">
      <c r="B426" s="87" t="s">
        <v>638</v>
      </c>
      <c r="C426" s="78" t="s">
        <v>188</v>
      </c>
      <c r="D426" s="80">
        <v>4213</v>
      </c>
      <c r="E426" s="40"/>
      <c r="F426" s="40"/>
      <c r="G426" s="40"/>
      <c r="H426" s="40"/>
      <c r="I426" s="40"/>
      <c r="J426" s="40"/>
      <c r="K426" s="40"/>
      <c r="L426" s="40"/>
      <c r="M426" s="40"/>
      <c r="N426" s="55"/>
      <c r="O426" s="55"/>
      <c r="P426" s="57"/>
      <c r="Q426" s="57"/>
      <c r="R426" s="57"/>
      <c r="S426" s="40"/>
      <c r="T426" s="56">
        <f>#N/A</f>
        <v>0</v>
      </c>
      <c r="U426" s="56">
        <f>#N/A</f>
        <v>0</v>
      </c>
    </row>
    <row r="427" spans="2:21" ht="33" customHeight="1">
      <c r="B427" s="87" t="s">
        <v>639</v>
      </c>
      <c r="C427" s="78" t="s">
        <v>215</v>
      </c>
      <c r="D427" s="80">
        <v>4214</v>
      </c>
      <c r="E427" s="40"/>
      <c r="F427" s="40"/>
      <c r="G427" s="40"/>
      <c r="H427" s="40"/>
      <c r="I427" s="40"/>
      <c r="J427" s="40"/>
      <c r="K427" s="40"/>
      <c r="L427" s="40"/>
      <c r="M427" s="40"/>
      <c r="N427" s="55"/>
      <c r="O427" s="55"/>
      <c r="P427" s="57"/>
      <c r="Q427" s="57"/>
      <c r="R427" s="57"/>
      <c r="S427" s="40"/>
      <c r="T427" s="56">
        <f>#N/A</f>
        <v>0</v>
      </c>
      <c r="U427" s="56">
        <f>#N/A</f>
        <v>0</v>
      </c>
    </row>
    <row r="428" spans="2:21">
      <c r="B428" s="87" t="s">
        <v>746</v>
      </c>
      <c r="C428" s="78" t="s">
        <v>17</v>
      </c>
      <c r="D428" s="80">
        <v>4215</v>
      </c>
      <c r="E428" s="40"/>
      <c r="F428" s="40"/>
      <c r="G428" s="40"/>
      <c r="H428" s="40"/>
      <c r="I428" s="40"/>
      <c r="J428" s="40"/>
      <c r="K428" s="40"/>
      <c r="L428" s="40"/>
      <c r="M428" s="40"/>
      <c r="N428" s="55"/>
      <c r="O428" s="55"/>
      <c r="P428" s="57"/>
      <c r="Q428" s="57"/>
      <c r="R428" s="57"/>
      <c r="S428" s="40"/>
      <c r="T428" s="56">
        <f>#N/A</f>
        <v>0</v>
      </c>
      <c r="U428" s="56">
        <f>#N/A</f>
        <v>0</v>
      </c>
    </row>
    <row r="429" spans="2:21">
      <c r="B429" s="87" t="s">
        <v>17</v>
      </c>
      <c r="C429" s="78" t="s">
        <v>17</v>
      </c>
      <c r="D429" s="80" t="s">
        <v>17</v>
      </c>
      <c r="E429" s="40"/>
      <c r="F429" s="40"/>
      <c r="G429" s="40"/>
      <c r="H429" s="40"/>
      <c r="I429" s="40"/>
      <c r="J429" s="40"/>
      <c r="K429" s="40"/>
      <c r="L429" s="40"/>
      <c r="M429" s="40"/>
      <c r="N429" s="55"/>
      <c r="O429" s="55"/>
      <c r="P429" s="57"/>
      <c r="Q429" s="57"/>
      <c r="R429" s="57"/>
      <c r="S429" s="40"/>
      <c r="T429" s="56">
        <f>#N/A</f>
        <v>0</v>
      </c>
      <c r="U429" s="56">
        <f>#N/A</f>
        <v>0</v>
      </c>
    </row>
    <row r="430" spans="2:21">
      <c r="B430" s="87" t="s">
        <v>216</v>
      </c>
      <c r="C430" s="78" t="s">
        <v>17</v>
      </c>
      <c r="D430" s="80">
        <v>4299</v>
      </c>
      <c r="E430" s="40"/>
      <c r="F430" s="40"/>
      <c r="G430" s="40"/>
      <c r="H430" s="40"/>
      <c r="I430" s="40"/>
      <c r="J430" s="40"/>
      <c r="K430" s="40"/>
      <c r="L430" s="40"/>
      <c r="M430" s="40"/>
      <c r="N430" s="55"/>
      <c r="O430" s="55"/>
      <c r="P430" s="57"/>
      <c r="Q430" s="57"/>
      <c r="R430" s="57"/>
      <c r="S430" s="40"/>
      <c r="T430" s="56">
        <f>#N/A</f>
        <v>0</v>
      </c>
      <c r="U430" s="56">
        <f>#N/A</f>
        <v>0</v>
      </c>
    </row>
    <row r="431" spans="2:21" ht="54.75" customHeight="1">
      <c r="B431" s="87" t="s">
        <v>640</v>
      </c>
      <c r="C431" s="78" t="s">
        <v>155</v>
      </c>
      <c r="D431" s="80">
        <v>4300</v>
      </c>
      <c r="E431" s="10" t="s">
        <v>727</v>
      </c>
      <c r="F431" s="10" t="s">
        <v>727</v>
      </c>
      <c r="G431" s="10" t="s">
        <v>727</v>
      </c>
      <c r="H431" s="10"/>
      <c r="I431" s="10"/>
      <c r="J431" s="10"/>
      <c r="K431" s="10" t="s">
        <v>727</v>
      </c>
      <c r="L431" s="10" t="s">
        <v>727</v>
      </c>
      <c r="M431" s="10" t="s">
        <v>727</v>
      </c>
      <c r="N431" s="32" t="s">
        <v>727</v>
      </c>
      <c r="O431" s="32" t="s">
        <v>727</v>
      </c>
      <c r="P431" s="57"/>
      <c r="Q431" s="57"/>
      <c r="R431" s="57"/>
      <c r="S431" s="40"/>
      <c r="T431" s="56">
        <f>#N/A</f>
        <v>0</v>
      </c>
      <c r="U431" s="56">
        <f>#N/A</f>
        <v>0</v>
      </c>
    </row>
    <row r="432" spans="2:21">
      <c r="B432" s="87" t="s">
        <v>747</v>
      </c>
      <c r="C432" s="78" t="s">
        <v>17</v>
      </c>
      <c r="D432" s="80">
        <v>4301</v>
      </c>
      <c r="E432" s="40"/>
      <c r="F432" s="40"/>
      <c r="G432" s="40"/>
      <c r="H432" s="40"/>
      <c r="I432" s="40"/>
      <c r="J432" s="40"/>
      <c r="K432" s="40"/>
      <c r="L432" s="40"/>
      <c r="M432" s="40"/>
      <c r="N432" s="55"/>
      <c r="O432" s="55"/>
      <c r="P432" s="57"/>
      <c r="Q432" s="57"/>
      <c r="R432" s="57"/>
      <c r="S432" s="40"/>
      <c r="T432" s="56">
        <f>#N/A</f>
        <v>0</v>
      </c>
      <c r="U432" s="56">
        <f>#N/A</f>
        <v>0</v>
      </c>
    </row>
    <row r="433" spans="2:21">
      <c r="B433" s="87" t="s">
        <v>17</v>
      </c>
      <c r="C433" s="78" t="s">
        <v>17</v>
      </c>
      <c r="D433" s="80" t="s">
        <v>17</v>
      </c>
      <c r="E433" s="40"/>
      <c r="F433" s="40"/>
      <c r="G433" s="40"/>
      <c r="H433" s="40"/>
      <c r="I433" s="40"/>
      <c r="J433" s="40"/>
      <c r="K433" s="40"/>
      <c r="L433" s="40"/>
      <c r="M433" s="40"/>
      <c r="N433" s="55"/>
      <c r="O433" s="55"/>
      <c r="P433" s="57"/>
      <c r="Q433" s="57"/>
      <c r="R433" s="57"/>
      <c r="S433" s="40"/>
      <c r="T433" s="56">
        <f>#N/A</f>
        <v>0</v>
      </c>
      <c r="U433" s="56">
        <f>#N/A</f>
        <v>0</v>
      </c>
    </row>
    <row r="434" spans="2:21">
      <c r="B434" s="87" t="s">
        <v>217</v>
      </c>
      <c r="C434" s="78" t="s">
        <v>17</v>
      </c>
      <c r="D434" s="80">
        <v>4399</v>
      </c>
      <c r="E434" s="40"/>
      <c r="F434" s="40"/>
      <c r="G434" s="40"/>
      <c r="H434" s="40"/>
      <c r="I434" s="40"/>
      <c r="J434" s="40"/>
      <c r="K434" s="40"/>
      <c r="L434" s="40"/>
      <c r="M434" s="40"/>
      <c r="N434" s="55"/>
      <c r="O434" s="55"/>
      <c r="P434" s="57"/>
      <c r="Q434" s="57"/>
      <c r="R434" s="57"/>
      <c r="S434" s="40"/>
      <c r="T434" s="56">
        <f>#N/A</f>
        <v>0</v>
      </c>
      <c r="U434" s="56">
        <f>#N/A</f>
        <v>0</v>
      </c>
    </row>
    <row r="435" spans="2:21" ht="51">
      <c r="B435" s="87" t="s">
        <v>641</v>
      </c>
      <c r="C435" s="78" t="s">
        <v>157</v>
      </c>
      <c r="D435" s="80">
        <v>4400</v>
      </c>
      <c r="E435" s="10" t="s">
        <v>727</v>
      </c>
      <c r="F435" s="10" t="s">
        <v>727</v>
      </c>
      <c r="G435" s="10" t="s">
        <v>727</v>
      </c>
      <c r="H435" s="10"/>
      <c r="I435" s="10"/>
      <c r="J435" s="10"/>
      <c r="K435" s="10" t="s">
        <v>727</v>
      </c>
      <c r="L435" s="10" t="s">
        <v>727</v>
      </c>
      <c r="M435" s="10" t="s">
        <v>727</v>
      </c>
      <c r="N435" s="32" t="s">
        <v>727</v>
      </c>
      <c r="O435" s="32" t="s">
        <v>727</v>
      </c>
      <c r="P435" s="57"/>
      <c r="Q435" s="57"/>
      <c r="R435" s="57"/>
      <c r="S435" s="40"/>
      <c r="T435" s="56">
        <f>#N/A</f>
        <v>0</v>
      </c>
      <c r="U435" s="56">
        <f>#N/A</f>
        <v>0</v>
      </c>
    </row>
    <row r="436" spans="2:21" ht="16.5" customHeight="1">
      <c r="B436" s="87" t="s">
        <v>822</v>
      </c>
      <c r="C436" s="78" t="s">
        <v>17</v>
      </c>
      <c r="D436" s="80">
        <v>4401</v>
      </c>
      <c r="E436" s="40"/>
      <c r="F436" s="40"/>
      <c r="G436" s="40"/>
      <c r="H436" s="40"/>
      <c r="I436" s="40"/>
      <c r="J436" s="40"/>
      <c r="K436" s="40"/>
      <c r="L436" s="40"/>
      <c r="M436" s="40"/>
      <c r="N436" s="55"/>
      <c r="O436" s="55"/>
      <c r="P436" s="57"/>
      <c r="Q436" s="57"/>
      <c r="R436" s="57"/>
      <c r="S436" s="40"/>
      <c r="T436" s="56">
        <f>#N/A</f>
        <v>0</v>
      </c>
      <c r="U436" s="56">
        <f>#N/A</f>
        <v>0</v>
      </c>
    </row>
    <row r="437" spans="2:21">
      <c r="B437" s="87" t="s">
        <v>17</v>
      </c>
      <c r="C437" s="78" t="s">
        <v>17</v>
      </c>
      <c r="D437" s="80" t="s">
        <v>17</v>
      </c>
      <c r="E437" s="40"/>
      <c r="F437" s="40"/>
      <c r="G437" s="40"/>
      <c r="H437" s="40"/>
      <c r="I437" s="40"/>
      <c r="J437" s="40"/>
      <c r="K437" s="40"/>
      <c r="L437" s="40"/>
      <c r="M437" s="40"/>
      <c r="N437" s="55"/>
      <c r="O437" s="55"/>
      <c r="P437" s="57"/>
      <c r="Q437" s="57"/>
      <c r="R437" s="57"/>
      <c r="S437" s="40"/>
      <c r="T437" s="56">
        <f>#N/A</f>
        <v>0</v>
      </c>
      <c r="U437" s="56">
        <f>#N/A</f>
        <v>0</v>
      </c>
    </row>
    <row r="438" spans="2:21">
      <c r="B438" s="87" t="s">
        <v>218</v>
      </c>
      <c r="C438" s="78" t="s">
        <v>17</v>
      </c>
      <c r="D438" s="80">
        <v>4499</v>
      </c>
      <c r="E438" s="40"/>
      <c r="F438" s="40"/>
      <c r="G438" s="40"/>
      <c r="H438" s="40"/>
      <c r="I438" s="40"/>
      <c r="J438" s="40"/>
      <c r="K438" s="40"/>
      <c r="L438" s="40"/>
      <c r="M438" s="40"/>
      <c r="N438" s="55"/>
      <c r="O438" s="55"/>
      <c r="P438" s="57"/>
      <c r="Q438" s="57"/>
      <c r="R438" s="57"/>
      <c r="S438" s="40"/>
      <c r="T438" s="56">
        <f>#N/A</f>
        <v>0</v>
      </c>
      <c r="U438" s="56">
        <f>#N/A</f>
        <v>0</v>
      </c>
    </row>
    <row r="439" spans="2:21" ht="84" customHeight="1">
      <c r="B439" s="96" t="s">
        <v>642</v>
      </c>
      <c r="C439" s="79" t="s">
        <v>219</v>
      </c>
      <c r="D439" s="97">
        <v>4500</v>
      </c>
      <c r="E439" s="10" t="s">
        <v>727</v>
      </c>
      <c r="F439" s="10" t="s">
        <v>727</v>
      </c>
      <c r="G439" s="10" t="s">
        <v>727</v>
      </c>
      <c r="H439" s="10"/>
      <c r="I439" s="10"/>
      <c r="J439" s="10"/>
      <c r="K439" s="10" t="s">
        <v>727</v>
      </c>
      <c r="L439" s="10" t="s">
        <v>727</v>
      </c>
      <c r="M439" s="10" t="s">
        <v>727</v>
      </c>
      <c r="N439" s="32" t="s">
        <v>727</v>
      </c>
      <c r="O439" s="32" t="s">
        <v>727</v>
      </c>
      <c r="P439" s="58">
        <f>#N/A</f>
        <v>249.5</v>
      </c>
      <c r="Q439" s="58">
        <f>#N/A</f>
        <v>249.5</v>
      </c>
      <c r="R439" s="58">
        <f>#N/A</f>
        <v>287.3</v>
      </c>
      <c r="S439" s="58">
        <f>#N/A</f>
        <v>0</v>
      </c>
      <c r="T439" s="58">
        <f>#N/A</f>
        <v>0</v>
      </c>
      <c r="U439" s="58">
        <f>#N/A</f>
        <v>0</v>
      </c>
    </row>
    <row r="440" spans="2:21" ht="30.75" customHeight="1">
      <c r="B440" s="87" t="s">
        <v>643</v>
      </c>
      <c r="C440" s="78" t="s">
        <v>161</v>
      </c>
      <c r="D440" s="80">
        <v>4501</v>
      </c>
      <c r="E440" s="10" t="s">
        <v>727</v>
      </c>
      <c r="F440" s="10" t="s">
        <v>727</v>
      </c>
      <c r="G440" s="10" t="s">
        <v>727</v>
      </c>
      <c r="H440" s="10"/>
      <c r="I440" s="10"/>
      <c r="J440" s="10"/>
      <c r="K440" s="10" t="s">
        <v>727</v>
      </c>
      <c r="L440" s="10" t="s">
        <v>727</v>
      </c>
      <c r="M440" s="10" t="s">
        <v>727</v>
      </c>
      <c r="N440" s="32" t="s">
        <v>727</v>
      </c>
      <c r="O440" s="32" t="s">
        <v>727</v>
      </c>
      <c r="P440" s="57">
        <f>#N/A</f>
        <v>249.5</v>
      </c>
      <c r="Q440" s="57">
        <f>#N/A</f>
        <v>249.5</v>
      </c>
      <c r="R440" s="57">
        <f>#N/A</f>
        <v>287.3</v>
      </c>
      <c r="S440" s="57">
        <f>#N/A</f>
        <v>0</v>
      </c>
      <c r="T440" s="57">
        <f>#N/A</f>
        <v>0</v>
      </c>
      <c r="U440" s="57">
        <f>#N/A</f>
        <v>0</v>
      </c>
    </row>
    <row r="441" spans="2:21" ht="162.75" customHeight="1">
      <c r="B441" s="87" t="s">
        <v>644</v>
      </c>
      <c r="C441" s="78" t="s">
        <v>793</v>
      </c>
      <c r="D441" s="80">
        <v>4502</v>
      </c>
      <c r="E441" s="40"/>
      <c r="F441" s="40"/>
      <c r="G441" s="40"/>
      <c r="H441" s="40"/>
      <c r="I441" s="40"/>
      <c r="J441" s="40"/>
      <c r="K441" s="65" t="s">
        <v>900</v>
      </c>
      <c r="L441" s="18" t="s">
        <v>901</v>
      </c>
      <c r="M441" s="18" t="s">
        <v>902</v>
      </c>
      <c r="N441" s="55" t="s">
        <v>866</v>
      </c>
      <c r="O441" s="55" t="s">
        <v>868</v>
      </c>
      <c r="P441" s="57">
        <v>249.5</v>
      </c>
      <c r="Q441" s="57">
        <v>249.5</v>
      </c>
      <c r="R441" s="57">
        <v>287.3</v>
      </c>
      <c r="S441" s="40"/>
      <c r="T441" s="56">
        <f>#N/A</f>
        <v>0</v>
      </c>
      <c r="U441" s="56">
        <f>#N/A</f>
        <v>0</v>
      </c>
    </row>
    <row r="442" spans="2:21">
      <c r="B442" s="87" t="s">
        <v>17</v>
      </c>
      <c r="C442" s="78" t="s">
        <v>17</v>
      </c>
      <c r="D442" s="80" t="s">
        <v>17</v>
      </c>
      <c r="E442" s="40"/>
      <c r="F442" s="40"/>
      <c r="G442" s="40"/>
      <c r="H442" s="40"/>
      <c r="I442" s="40"/>
      <c r="J442" s="40"/>
      <c r="K442" s="64"/>
      <c r="L442" s="40"/>
      <c r="M442" s="40"/>
      <c r="N442" s="55"/>
      <c r="O442" s="55"/>
      <c r="P442" s="57"/>
      <c r="Q442" s="57"/>
      <c r="R442" s="57"/>
      <c r="S442" s="40"/>
      <c r="T442" s="56">
        <f>#N/A</f>
        <v>0</v>
      </c>
      <c r="U442" s="56">
        <f>#N/A</f>
        <v>0</v>
      </c>
    </row>
    <row r="443" spans="2:21">
      <c r="B443" s="87" t="s">
        <v>220</v>
      </c>
      <c r="C443" s="78" t="s">
        <v>17</v>
      </c>
      <c r="D443" s="80">
        <v>4599</v>
      </c>
      <c r="E443" s="40"/>
      <c r="F443" s="40"/>
      <c r="G443" s="40"/>
      <c r="H443" s="40"/>
      <c r="I443" s="40"/>
      <c r="J443" s="40"/>
      <c r="K443" s="64"/>
      <c r="L443" s="40"/>
      <c r="M443" s="40"/>
      <c r="N443" s="55"/>
      <c r="O443" s="55"/>
      <c r="P443" s="57"/>
      <c r="Q443" s="57"/>
      <c r="R443" s="57"/>
      <c r="S443" s="40"/>
      <c r="T443" s="56">
        <f>#N/A</f>
        <v>0</v>
      </c>
      <c r="U443" s="56">
        <f>#N/A</f>
        <v>0</v>
      </c>
    </row>
    <row r="444" spans="2:21" ht="25.5">
      <c r="B444" s="87" t="s">
        <v>748</v>
      </c>
      <c r="C444" s="78" t="s">
        <v>221</v>
      </c>
      <c r="D444" s="80">
        <v>4600</v>
      </c>
      <c r="E444" s="10" t="s">
        <v>727</v>
      </c>
      <c r="F444" s="10" t="s">
        <v>727</v>
      </c>
      <c r="G444" s="10" t="s">
        <v>727</v>
      </c>
      <c r="H444" s="10"/>
      <c r="I444" s="10"/>
      <c r="J444" s="10"/>
      <c r="K444" s="32"/>
      <c r="L444" s="10" t="s">
        <v>727</v>
      </c>
      <c r="M444" s="10" t="s">
        <v>727</v>
      </c>
      <c r="N444" s="32" t="s">
        <v>727</v>
      </c>
      <c r="O444" s="32" t="s">
        <v>727</v>
      </c>
      <c r="P444" s="57"/>
      <c r="Q444" s="57"/>
      <c r="R444" s="57"/>
      <c r="S444" s="40"/>
      <c r="T444" s="56">
        <f>#N/A</f>
        <v>0</v>
      </c>
      <c r="U444" s="56">
        <f>#N/A</f>
        <v>0</v>
      </c>
    </row>
    <row r="445" spans="2:21">
      <c r="B445" s="87" t="s">
        <v>749</v>
      </c>
      <c r="C445" s="78" t="s">
        <v>17</v>
      </c>
      <c r="D445" s="80">
        <v>4601</v>
      </c>
      <c r="E445" s="40"/>
      <c r="F445" s="40"/>
      <c r="G445" s="40"/>
      <c r="H445" s="40"/>
      <c r="I445" s="40"/>
      <c r="J445" s="40"/>
      <c r="K445" s="40"/>
      <c r="L445" s="40"/>
      <c r="M445" s="40"/>
      <c r="N445" s="55"/>
      <c r="O445" s="55"/>
      <c r="P445" s="57"/>
      <c r="Q445" s="57"/>
      <c r="R445" s="57"/>
      <c r="S445" s="40"/>
      <c r="T445" s="56">
        <f>#N/A</f>
        <v>0</v>
      </c>
      <c r="U445" s="56">
        <f>#N/A</f>
        <v>0</v>
      </c>
    </row>
    <row r="446" spans="2:21">
      <c r="B446" s="87"/>
      <c r="C446" s="78" t="s">
        <v>17</v>
      </c>
      <c r="D446" s="80" t="s">
        <v>17</v>
      </c>
      <c r="E446" s="40"/>
      <c r="F446" s="40"/>
      <c r="G446" s="40"/>
      <c r="H446" s="40"/>
      <c r="I446" s="40"/>
      <c r="J446" s="40"/>
      <c r="K446" s="40"/>
      <c r="L446" s="40"/>
      <c r="M446" s="40"/>
      <c r="N446" s="55"/>
      <c r="O446" s="55"/>
      <c r="P446" s="57"/>
      <c r="Q446" s="57"/>
      <c r="R446" s="57"/>
      <c r="S446" s="40"/>
      <c r="T446" s="56">
        <f>#N/A</f>
        <v>0</v>
      </c>
      <c r="U446" s="56">
        <f>#N/A</f>
        <v>0</v>
      </c>
    </row>
    <row r="447" spans="2:21">
      <c r="B447" s="87" t="s">
        <v>222</v>
      </c>
      <c r="C447" s="78" t="s">
        <v>17</v>
      </c>
      <c r="D447" s="80">
        <v>4699</v>
      </c>
      <c r="E447" s="40"/>
      <c r="F447" s="40"/>
      <c r="G447" s="40"/>
      <c r="H447" s="40"/>
      <c r="I447" s="40"/>
      <c r="J447" s="40"/>
      <c r="K447" s="40"/>
      <c r="L447" s="40"/>
      <c r="M447" s="40"/>
      <c r="N447" s="55"/>
      <c r="O447" s="55"/>
      <c r="P447" s="57"/>
      <c r="Q447" s="57"/>
      <c r="R447" s="57"/>
      <c r="S447" s="40"/>
      <c r="T447" s="56">
        <f>#N/A</f>
        <v>0</v>
      </c>
      <c r="U447" s="56">
        <f>#N/A</f>
        <v>0</v>
      </c>
    </row>
    <row r="448" spans="2:21" ht="65.25" customHeight="1">
      <c r="B448" s="96" t="s">
        <v>750</v>
      </c>
      <c r="C448" s="79" t="s">
        <v>223</v>
      </c>
      <c r="D448" s="97">
        <v>4700</v>
      </c>
      <c r="E448" s="10" t="s">
        <v>727</v>
      </c>
      <c r="F448" s="10" t="s">
        <v>727</v>
      </c>
      <c r="G448" s="10" t="s">
        <v>727</v>
      </c>
      <c r="H448" s="10"/>
      <c r="I448" s="10"/>
      <c r="J448" s="10"/>
      <c r="K448" s="10" t="s">
        <v>727</v>
      </c>
      <c r="L448" s="10" t="s">
        <v>727</v>
      </c>
      <c r="M448" s="10" t="s">
        <v>727</v>
      </c>
      <c r="N448" s="32" t="s">
        <v>727</v>
      </c>
      <c r="O448" s="32" t="s">
        <v>727</v>
      </c>
      <c r="P448" s="58">
        <f>#N/A</f>
        <v>7443.4</v>
      </c>
      <c r="Q448" s="58">
        <f>#N/A</f>
        <v>7443.4</v>
      </c>
      <c r="R448" s="58">
        <f>#N/A</f>
        <v>7073.6</v>
      </c>
      <c r="S448" s="58">
        <f>#N/A</f>
        <v>8315.9</v>
      </c>
      <c r="T448" s="58">
        <f>#N/A</f>
        <v>8375.6</v>
      </c>
      <c r="U448" s="58">
        <f>#N/A</f>
        <v>8431.7000000000007</v>
      </c>
    </row>
    <row r="449" spans="2:21">
      <c r="B449" s="87" t="s">
        <v>645</v>
      </c>
      <c r="C449" s="78" t="s">
        <v>224</v>
      </c>
      <c r="D449" s="80">
        <v>4701</v>
      </c>
      <c r="E449" s="10" t="s">
        <v>727</v>
      </c>
      <c r="F449" s="10" t="s">
        <v>727</v>
      </c>
      <c r="G449" s="10" t="s">
        <v>727</v>
      </c>
      <c r="H449" s="10"/>
      <c r="I449" s="10"/>
      <c r="J449" s="10"/>
      <c r="K449" s="10" t="s">
        <v>727</v>
      </c>
      <c r="L449" s="10" t="s">
        <v>727</v>
      </c>
      <c r="M449" s="10" t="s">
        <v>727</v>
      </c>
      <c r="N449" s="32" t="s">
        <v>727</v>
      </c>
      <c r="O449" s="32" t="s">
        <v>727</v>
      </c>
      <c r="P449" s="57"/>
      <c r="Q449" s="57"/>
      <c r="R449" s="57"/>
      <c r="S449" s="40"/>
      <c r="T449" s="56">
        <f>#N/A</f>
        <v>0</v>
      </c>
      <c r="U449" s="56">
        <f>#N/A</f>
        <v>0</v>
      </c>
    </row>
    <row r="450" spans="2:21" ht="15.75" customHeight="1">
      <c r="B450" s="87" t="s">
        <v>813</v>
      </c>
      <c r="C450" s="78" t="s">
        <v>225</v>
      </c>
      <c r="D450" s="80">
        <v>4702</v>
      </c>
      <c r="E450" s="40"/>
      <c r="F450" s="40"/>
      <c r="G450" s="40"/>
      <c r="H450" s="40"/>
      <c r="I450" s="40"/>
      <c r="J450" s="40"/>
      <c r="K450" s="40"/>
      <c r="L450" s="40"/>
      <c r="M450" s="40"/>
      <c r="N450" s="55"/>
      <c r="O450" s="55"/>
      <c r="P450" s="57"/>
      <c r="Q450" s="57"/>
      <c r="R450" s="57"/>
      <c r="S450" s="40"/>
      <c r="T450" s="56">
        <f>#N/A</f>
        <v>0</v>
      </c>
      <c r="U450" s="56">
        <f>#N/A</f>
        <v>0</v>
      </c>
    </row>
    <row r="451" spans="2:21" ht="30" customHeight="1">
      <c r="B451" s="87" t="s">
        <v>860</v>
      </c>
      <c r="C451" s="78" t="s">
        <v>226</v>
      </c>
      <c r="D451" s="80">
        <v>4703</v>
      </c>
      <c r="E451" s="10" t="s">
        <v>727</v>
      </c>
      <c r="F451" s="10" t="s">
        <v>727</v>
      </c>
      <c r="G451" s="10" t="s">
        <v>727</v>
      </c>
      <c r="H451" s="10"/>
      <c r="I451" s="10"/>
      <c r="J451" s="10"/>
      <c r="K451" s="10" t="s">
        <v>727</v>
      </c>
      <c r="L451" s="10" t="s">
        <v>727</v>
      </c>
      <c r="M451" s="10" t="s">
        <v>727</v>
      </c>
      <c r="N451" s="32" t="s">
        <v>727</v>
      </c>
      <c r="O451" s="32" t="s">
        <v>727</v>
      </c>
      <c r="P451" s="57"/>
      <c r="Q451" s="57"/>
      <c r="R451" s="57"/>
      <c r="S451" s="40"/>
      <c r="T451" s="56">
        <f>#N/A</f>
        <v>0</v>
      </c>
      <c r="U451" s="56">
        <f>#N/A</f>
        <v>0</v>
      </c>
    </row>
    <row r="452" spans="2:21" ht="17.25" customHeight="1">
      <c r="B452" s="87" t="s">
        <v>751</v>
      </c>
      <c r="C452" s="78" t="s">
        <v>17</v>
      </c>
      <c r="D452" s="80">
        <v>4704</v>
      </c>
      <c r="E452" s="40"/>
      <c r="F452" s="40"/>
      <c r="G452" s="40"/>
      <c r="H452" s="40"/>
      <c r="I452" s="40"/>
      <c r="J452" s="40"/>
      <c r="K452" s="40"/>
      <c r="L452" s="40"/>
      <c r="M452" s="40"/>
      <c r="N452" s="55"/>
      <c r="O452" s="55"/>
      <c r="P452" s="57"/>
      <c r="Q452" s="57"/>
      <c r="R452" s="57"/>
      <c r="S452" s="40"/>
      <c r="T452" s="56">
        <f>#N/A</f>
        <v>0</v>
      </c>
      <c r="U452" s="56">
        <f>#N/A</f>
        <v>0</v>
      </c>
    </row>
    <row r="453" spans="2:21">
      <c r="B453" s="87" t="s">
        <v>17</v>
      </c>
      <c r="C453" s="78" t="s">
        <v>17</v>
      </c>
      <c r="D453" s="80" t="s">
        <v>17</v>
      </c>
      <c r="E453" s="40"/>
      <c r="F453" s="40"/>
      <c r="G453" s="40"/>
      <c r="H453" s="40"/>
      <c r="I453" s="40"/>
      <c r="J453" s="40"/>
      <c r="K453" s="40"/>
      <c r="L453" s="40"/>
      <c r="M453" s="40"/>
      <c r="N453" s="55"/>
      <c r="O453" s="55"/>
      <c r="P453" s="57"/>
      <c r="Q453" s="57"/>
      <c r="R453" s="57"/>
      <c r="S453" s="40"/>
      <c r="T453" s="56">
        <f>#N/A</f>
        <v>0</v>
      </c>
      <c r="U453" s="56">
        <f>#N/A</f>
        <v>0</v>
      </c>
    </row>
    <row r="454" spans="2:21" ht="16.5" customHeight="1">
      <c r="B454" s="87" t="s">
        <v>227</v>
      </c>
      <c r="C454" s="78" t="s">
        <v>17</v>
      </c>
      <c r="D454" s="80">
        <v>4799</v>
      </c>
      <c r="E454" s="40"/>
      <c r="F454" s="40"/>
      <c r="G454" s="40"/>
      <c r="H454" s="40"/>
      <c r="I454" s="40"/>
      <c r="J454" s="40"/>
      <c r="K454" s="40"/>
      <c r="L454" s="40"/>
      <c r="M454" s="40"/>
      <c r="N454" s="55"/>
      <c r="O454" s="55"/>
      <c r="P454" s="57"/>
      <c r="Q454" s="57"/>
      <c r="R454" s="57"/>
      <c r="S454" s="40"/>
      <c r="T454" s="56">
        <f>#N/A</f>
        <v>0</v>
      </c>
      <c r="U454" s="56">
        <f>#N/A</f>
        <v>0</v>
      </c>
    </row>
    <row r="455" spans="2:21" ht="14.25" customHeight="1">
      <c r="B455" s="87" t="s">
        <v>646</v>
      </c>
      <c r="C455" s="78" t="s">
        <v>168</v>
      </c>
      <c r="D455" s="80">
        <v>4800</v>
      </c>
      <c r="E455" s="10" t="s">
        <v>727</v>
      </c>
      <c r="F455" s="10" t="s">
        <v>727</v>
      </c>
      <c r="G455" s="10" t="s">
        <v>727</v>
      </c>
      <c r="H455" s="10"/>
      <c r="I455" s="10"/>
      <c r="J455" s="10"/>
      <c r="K455" s="10" t="s">
        <v>727</v>
      </c>
      <c r="L455" s="10" t="s">
        <v>727</v>
      </c>
      <c r="M455" s="10" t="s">
        <v>727</v>
      </c>
      <c r="N455" s="32" t="s">
        <v>727</v>
      </c>
      <c r="O455" s="32" t="s">
        <v>727</v>
      </c>
      <c r="P455" s="57"/>
      <c r="Q455" s="57"/>
      <c r="R455" s="57"/>
      <c r="S455" s="40"/>
      <c r="T455" s="56">
        <f>#N/A</f>
        <v>0</v>
      </c>
      <c r="U455" s="56">
        <f>#N/A</f>
        <v>0</v>
      </c>
    </row>
    <row r="456" spans="2:21" ht="53.25" customHeight="1">
      <c r="B456" s="87" t="s">
        <v>647</v>
      </c>
      <c r="C456" s="78" t="s">
        <v>228</v>
      </c>
      <c r="D456" s="80">
        <v>4801</v>
      </c>
      <c r="E456" s="10" t="s">
        <v>727</v>
      </c>
      <c r="F456" s="10" t="s">
        <v>727</v>
      </c>
      <c r="G456" s="10" t="s">
        <v>727</v>
      </c>
      <c r="H456" s="10"/>
      <c r="I456" s="10"/>
      <c r="J456" s="10"/>
      <c r="K456" s="10" t="s">
        <v>727</v>
      </c>
      <c r="L456" s="10" t="s">
        <v>727</v>
      </c>
      <c r="M456" s="10" t="s">
        <v>727</v>
      </c>
      <c r="N456" s="32" t="s">
        <v>727</v>
      </c>
      <c r="O456" s="32" t="s">
        <v>727</v>
      </c>
      <c r="P456" s="57"/>
      <c r="Q456" s="57"/>
      <c r="R456" s="57"/>
      <c r="S456" s="40"/>
      <c r="T456" s="56">
        <f>#N/A</f>
        <v>0</v>
      </c>
      <c r="U456" s="56">
        <f>#N/A</f>
        <v>0</v>
      </c>
    </row>
    <row r="457" spans="2:21" ht="156" customHeight="1">
      <c r="B457" s="87" t="s">
        <v>821</v>
      </c>
      <c r="C457" s="78" t="s">
        <v>877</v>
      </c>
      <c r="D457" s="80">
        <v>4802</v>
      </c>
      <c r="E457" s="18" t="s">
        <v>892</v>
      </c>
      <c r="F457" s="18" t="s">
        <v>897</v>
      </c>
      <c r="G457" s="18" t="s">
        <v>893</v>
      </c>
      <c r="H457" s="18"/>
      <c r="I457" s="18"/>
      <c r="J457" s="18"/>
      <c r="K457" s="40"/>
      <c r="L457" s="40"/>
      <c r="M457" s="40"/>
      <c r="N457" s="55" t="s">
        <v>870</v>
      </c>
      <c r="O457" s="55" t="s">
        <v>862</v>
      </c>
      <c r="P457" s="57">
        <v>7443.4</v>
      </c>
      <c r="Q457" s="57">
        <v>7443.4</v>
      </c>
      <c r="R457" s="57">
        <v>7073.6</v>
      </c>
      <c r="S457" s="63">
        <v>8315.9</v>
      </c>
      <c r="T457" s="56">
        <v>8375.6</v>
      </c>
      <c r="U457" s="56">
        <v>8431.7000000000007</v>
      </c>
    </row>
    <row r="458" spans="2:21" ht="16.5" customHeight="1">
      <c r="B458" s="87" t="s">
        <v>17</v>
      </c>
      <c r="C458" s="78" t="s">
        <v>17</v>
      </c>
      <c r="D458" s="80">
        <v>4803</v>
      </c>
      <c r="E458" s="40"/>
      <c r="F458" s="40"/>
      <c r="G458" s="40"/>
      <c r="H458" s="40"/>
      <c r="I458" s="40"/>
      <c r="J458" s="40"/>
      <c r="K458" s="40"/>
      <c r="L458" s="40"/>
      <c r="M458" s="40"/>
      <c r="N458" s="55"/>
      <c r="O458" s="55"/>
      <c r="P458" s="57"/>
      <c r="Q458" s="57"/>
      <c r="R458" s="57"/>
      <c r="S458" s="40"/>
      <c r="T458" s="56">
        <f>#N/A</f>
        <v>0</v>
      </c>
      <c r="U458" s="56">
        <f>#N/A</f>
        <v>0</v>
      </c>
    </row>
    <row r="459" spans="2:21" ht="12.75" customHeight="1">
      <c r="B459" s="87" t="s">
        <v>229</v>
      </c>
      <c r="C459" s="78" t="s">
        <v>17</v>
      </c>
      <c r="D459" s="80">
        <v>4899</v>
      </c>
      <c r="E459" s="40"/>
      <c r="F459" s="40"/>
      <c r="G459" s="40"/>
      <c r="H459" s="40"/>
      <c r="I459" s="40"/>
      <c r="J459" s="40"/>
      <c r="K459" s="40"/>
      <c r="L459" s="40"/>
      <c r="M459" s="40"/>
      <c r="N459" s="55"/>
      <c r="O459" s="55"/>
      <c r="P459" s="57"/>
      <c r="Q459" s="57"/>
      <c r="R459" s="57"/>
      <c r="S459" s="40"/>
      <c r="T459" s="56">
        <f>#N/A</f>
        <v>0</v>
      </c>
      <c r="U459" s="56">
        <f>#N/A</f>
        <v>0</v>
      </c>
    </row>
    <row r="460" spans="2:21" ht="24" customHeight="1">
      <c r="B460" s="87" t="s">
        <v>820</v>
      </c>
      <c r="C460" s="78" t="s">
        <v>230</v>
      </c>
      <c r="D460" s="80">
        <v>4900</v>
      </c>
      <c r="E460" s="10" t="s">
        <v>727</v>
      </c>
      <c r="F460" s="10" t="s">
        <v>727</v>
      </c>
      <c r="G460" s="10" t="s">
        <v>727</v>
      </c>
      <c r="H460" s="10"/>
      <c r="I460" s="10"/>
      <c r="J460" s="10"/>
      <c r="K460" s="10" t="s">
        <v>727</v>
      </c>
      <c r="L460" s="10" t="s">
        <v>727</v>
      </c>
      <c r="M460" s="10" t="s">
        <v>727</v>
      </c>
      <c r="N460" s="32" t="s">
        <v>727</v>
      </c>
      <c r="O460" s="32" t="s">
        <v>727</v>
      </c>
      <c r="P460" s="57"/>
      <c r="Q460" s="57"/>
      <c r="R460" s="57"/>
      <c r="S460" s="40"/>
      <c r="T460" s="56">
        <f>#N/A</f>
        <v>0</v>
      </c>
      <c r="U460" s="56">
        <f>#N/A</f>
        <v>0</v>
      </c>
    </row>
    <row r="461" spans="2:21" ht="15" customHeight="1">
      <c r="B461" s="87" t="s">
        <v>819</v>
      </c>
      <c r="C461" s="78" t="s">
        <v>17</v>
      </c>
      <c r="D461" s="80">
        <v>4901</v>
      </c>
      <c r="E461" s="40"/>
      <c r="F461" s="40"/>
      <c r="G461" s="40"/>
      <c r="H461" s="40"/>
      <c r="I461" s="40"/>
      <c r="J461" s="40"/>
      <c r="K461" s="40"/>
      <c r="L461" s="40"/>
      <c r="M461" s="40"/>
      <c r="N461" s="55"/>
      <c r="O461" s="55"/>
      <c r="P461" s="57"/>
      <c r="Q461" s="57"/>
      <c r="R461" s="57"/>
      <c r="S461" s="40"/>
      <c r="T461" s="56">
        <f>#N/A</f>
        <v>0</v>
      </c>
      <c r="U461" s="56">
        <f>#N/A</f>
        <v>0</v>
      </c>
    </row>
    <row r="462" spans="2:21">
      <c r="B462" s="87" t="s">
        <v>17</v>
      </c>
      <c r="C462" s="78" t="s">
        <v>17</v>
      </c>
      <c r="D462" s="80" t="s">
        <v>17</v>
      </c>
      <c r="E462" s="40"/>
      <c r="F462" s="40"/>
      <c r="G462" s="40"/>
      <c r="H462" s="40"/>
      <c r="I462" s="40"/>
      <c r="J462" s="40"/>
      <c r="K462" s="40"/>
      <c r="L462" s="40"/>
      <c r="M462" s="40"/>
      <c r="N462" s="55"/>
      <c r="O462" s="55"/>
      <c r="P462" s="57"/>
      <c r="Q462" s="57"/>
      <c r="R462" s="57"/>
      <c r="S462" s="40"/>
      <c r="T462" s="56">
        <f>#N/A</f>
        <v>0</v>
      </c>
      <c r="U462" s="56">
        <f>#N/A</f>
        <v>0</v>
      </c>
    </row>
    <row r="463" spans="2:21" ht="14.25" customHeight="1">
      <c r="B463" s="87" t="s">
        <v>818</v>
      </c>
      <c r="C463" s="78" t="s">
        <v>17</v>
      </c>
      <c r="D463" s="80">
        <v>4999</v>
      </c>
      <c r="E463" s="40"/>
      <c r="F463" s="40"/>
      <c r="G463" s="40"/>
      <c r="H463" s="40"/>
      <c r="I463" s="40"/>
      <c r="J463" s="40"/>
      <c r="K463" s="40"/>
      <c r="L463" s="40"/>
      <c r="M463" s="40"/>
      <c r="N463" s="55"/>
      <c r="O463" s="55"/>
      <c r="P463" s="57"/>
      <c r="Q463" s="57"/>
      <c r="R463" s="57"/>
      <c r="S463" s="40"/>
      <c r="T463" s="56">
        <f>#N/A</f>
        <v>0</v>
      </c>
      <c r="U463" s="56">
        <f>#N/A</f>
        <v>0</v>
      </c>
    </row>
    <row r="464" spans="2:21" ht="40.5" customHeight="1">
      <c r="B464" s="96" t="s">
        <v>648</v>
      </c>
      <c r="C464" s="79" t="s">
        <v>231</v>
      </c>
      <c r="D464" s="97">
        <v>5000</v>
      </c>
      <c r="E464" s="10" t="s">
        <v>727</v>
      </c>
      <c r="F464" s="10" t="s">
        <v>727</v>
      </c>
      <c r="G464" s="10" t="s">
        <v>727</v>
      </c>
      <c r="H464" s="10"/>
      <c r="I464" s="10"/>
      <c r="J464" s="10"/>
      <c r="K464" s="10" t="s">
        <v>727</v>
      </c>
      <c r="L464" s="10" t="s">
        <v>727</v>
      </c>
      <c r="M464" s="10" t="s">
        <v>727</v>
      </c>
      <c r="N464" s="32" t="s">
        <v>727</v>
      </c>
      <c r="O464" s="32" t="s">
        <v>727</v>
      </c>
      <c r="P464" s="58">
        <f>#N/A</f>
        <v>35595.199999999997</v>
      </c>
      <c r="Q464" s="58">
        <f>#N/A</f>
        <v>33206.600000000006</v>
      </c>
      <c r="R464" s="58">
        <f>#N/A</f>
        <v>38738.199999999997</v>
      </c>
      <c r="S464" s="58">
        <f>#N/A</f>
        <v>34623.1</v>
      </c>
      <c r="T464" s="58">
        <f>#N/A</f>
        <v>35339.476799999997</v>
      </c>
      <c r="U464" s="58">
        <f>#N/A</f>
        <v>36011.900702400002</v>
      </c>
    </row>
    <row r="465" spans="2:21" ht="47.25" customHeight="1">
      <c r="B465" s="96" t="s">
        <v>649</v>
      </c>
      <c r="C465" s="79" t="s">
        <v>232</v>
      </c>
      <c r="D465" s="97">
        <v>5001</v>
      </c>
      <c r="E465" s="10" t="s">
        <v>727</v>
      </c>
      <c r="F465" s="10" t="s">
        <v>727</v>
      </c>
      <c r="G465" s="10" t="s">
        <v>727</v>
      </c>
      <c r="H465" s="10"/>
      <c r="I465" s="10"/>
      <c r="J465" s="10"/>
      <c r="K465" s="10" t="s">
        <v>727</v>
      </c>
      <c r="L465" s="10" t="s">
        <v>727</v>
      </c>
      <c r="M465" s="10" t="s">
        <v>727</v>
      </c>
      <c r="N465" s="32" t="s">
        <v>727</v>
      </c>
      <c r="O465" s="32" t="s">
        <v>727</v>
      </c>
      <c r="P465" s="58">
        <f>#N/A</f>
        <v>21430.1</v>
      </c>
      <c r="Q465" s="58">
        <f>#N/A</f>
        <v>19189.700000000004</v>
      </c>
      <c r="R465" s="58">
        <f>#N/A</f>
        <v>24285.599999999999</v>
      </c>
      <c r="S465" s="58">
        <f>#N/A</f>
        <v>19063.2</v>
      </c>
      <c r="T465" s="58">
        <f>#N/A</f>
        <v>19697.076799999995</v>
      </c>
      <c r="U465" s="58">
        <f>#N/A</f>
        <v>20292.100702399999</v>
      </c>
    </row>
    <row r="466" spans="2:21" ht="55.5" customHeight="1">
      <c r="B466" s="87" t="s">
        <v>650</v>
      </c>
      <c r="C466" s="78" t="s">
        <v>233</v>
      </c>
      <c r="D466" s="80">
        <v>5002</v>
      </c>
      <c r="E466" s="40"/>
      <c r="F466" s="40"/>
      <c r="G466" s="40"/>
      <c r="H466" s="40"/>
      <c r="I466" s="40"/>
      <c r="J466" s="40"/>
      <c r="K466" s="40"/>
      <c r="L466" s="40"/>
      <c r="M466" s="40"/>
      <c r="N466" s="55"/>
      <c r="O466" s="55"/>
      <c r="P466" s="57"/>
      <c r="Q466" s="57"/>
      <c r="R466" s="57"/>
      <c r="S466" s="40"/>
      <c r="T466" s="56">
        <f>#N/A</f>
        <v>0</v>
      </c>
      <c r="U466" s="56">
        <f>#N/A</f>
        <v>0</v>
      </c>
    </row>
    <row r="467" spans="2:21" ht="25.5">
      <c r="B467" s="87" t="s">
        <v>651</v>
      </c>
      <c r="C467" s="78" t="s">
        <v>234</v>
      </c>
      <c r="D467" s="80">
        <v>5003</v>
      </c>
      <c r="E467" s="40"/>
      <c r="F467" s="40"/>
      <c r="G467" s="40"/>
      <c r="H467" s="40"/>
      <c r="I467" s="40"/>
      <c r="J467" s="40"/>
      <c r="K467" s="40"/>
      <c r="L467" s="40"/>
      <c r="M467" s="40"/>
      <c r="N467" s="55"/>
      <c r="O467" s="55"/>
      <c r="P467" s="57"/>
      <c r="Q467" s="57"/>
      <c r="R467" s="57"/>
      <c r="S467" s="40"/>
      <c r="T467" s="56">
        <f>#N/A</f>
        <v>0</v>
      </c>
      <c r="U467" s="56">
        <f>#N/A</f>
        <v>0</v>
      </c>
    </row>
    <row r="468" spans="2:21" ht="169.5">
      <c r="B468" s="87" t="s">
        <v>652</v>
      </c>
      <c r="C468" s="78" t="s">
        <v>235</v>
      </c>
      <c r="D468" s="80">
        <v>5004</v>
      </c>
      <c r="E468" s="70" t="s">
        <v>926</v>
      </c>
      <c r="F468" s="26" t="s">
        <v>927</v>
      </c>
      <c r="G468" s="18" t="s">
        <v>928</v>
      </c>
      <c r="H468" s="18"/>
      <c r="I468" s="18"/>
      <c r="J468" s="18"/>
      <c r="K468" s="40"/>
      <c r="L468" s="40"/>
      <c r="M468" s="40"/>
      <c r="N468" s="55" t="s">
        <v>862</v>
      </c>
      <c r="O468" s="55" t="s">
        <v>869</v>
      </c>
      <c r="P468" s="57">
        <v>16.5</v>
      </c>
      <c r="Q468" s="57">
        <v>15.6</v>
      </c>
      <c r="R468" s="57">
        <v>56.8</v>
      </c>
      <c r="S468" s="40"/>
      <c r="T468" s="56">
        <f>#N/A</f>
        <v>0</v>
      </c>
      <c r="U468" s="56">
        <f>#N/A</f>
        <v>0</v>
      </c>
    </row>
    <row r="469" spans="2:21" ht="99.75" customHeight="1">
      <c r="B469" s="87" t="s">
        <v>653</v>
      </c>
      <c r="C469" s="78" t="s">
        <v>236</v>
      </c>
      <c r="D469" s="80">
        <v>5005</v>
      </c>
      <c r="E469" s="26" t="s">
        <v>914</v>
      </c>
      <c r="F469" s="26" t="s">
        <v>912</v>
      </c>
      <c r="G469" s="18" t="s">
        <v>913</v>
      </c>
      <c r="H469" s="18"/>
      <c r="I469" s="18"/>
      <c r="J469" s="18"/>
      <c r="K469" s="40"/>
      <c r="L469" s="40"/>
      <c r="M469" s="40"/>
      <c r="N469" s="61" t="s">
        <v>880</v>
      </c>
      <c r="O469" s="61" t="s">
        <v>881</v>
      </c>
      <c r="P469" s="57">
        <v>4870.5</v>
      </c>
      <c r="Q469" s="57">
        <v>4783.3</v>
      </c>
      <c r="R469" s="57">
        <v>5166.8</v>
      </c>
      <c r="S469" s="63">
        <v>5465.2</v>
      </c>
      <c r="T469" s="56">
        <v>5504.3</v>
      </c>
      <c r="U469" s="56">
        <v>5541</v>
      </c>
    </row>
    <row r="470" spans="2:21" ht="34.5" customHeight="1">
      <c r="B470" s="87" t="s">
        <v>654</v>
      </c>
      <c r="C470" s="78" t="s">
        <v>237</v>
      </c>
      <c r="D470" s="80">
        <v>5006</v>
      </c>
      <c r="E470" s="40"/>
      <c r="F470" s="40"/>
      <c r="G470" s="40"/>
      <c r="H470" s="40"/>
      <c r="I470" s="40"/>
      <c r="J470" s="40"/>
      <c r="K470" s="40"/>
      <c r="L470" s="40"/>
      <c r="M470" s="40"/>
      <c r="N470" s="55"/>
      <c r="O470" s="55"/>
      <c r="P470" s="57"/>
      <c r="Q470" s="57"/>
      <c r="R470" s="57"/>
      <c r="S470" s="40"/>
      <c r="T470" s="56">
        <f>#N/A</f>
        <v>0</v>
      </c>
      <c r="U470" s="56">
        <f>#N/A</f>
        <v>0</v>
      </c>
    </row>
    <row r="471" spans="2:21" ht="27.75" customHeight="1">
      <c r="B471" s="87" t="s">
        <v>655</v>
      </c>
      <c r="C471" s="78" t="s">
        <v>238</v>
      </c>
      <c r="D471" s="80">
        <v>5007</v>
      </c>
      <c r="E471" s="40"/>
      <c r="F471" s="40"/>
      <c r="G471" s="40"/>
      <c r="H471" s="40"/>
      <c r="I471" s="40"/>
      <c r="J471" s="40"/>
      <c r="K471" s="40"/>
      <c r="L471" s="40"/>
      <c r="M471" s="40"/>
      <c r="N471" s="55"/>
      <c r="O471" s="55"/>
      <c r="P471" s="57"/>
      <c r="Q471" s="57"/>
      <c r="R471" s="57"/>
      <c r="S471" s="40"/>
      <c r="T471" s="56">
        <f>#N/A</f>
        <v>0</v>
      </c>
      <c r="U471" s="56">
        <f>#N/A</f>
        <v>0</v>
      </c>
    </row>
    <row r="472" spans="2:21" ht="176.25" customHeight="1">
      <c r="B472" s="87" t="s">
        <v>656</v>
      </c>
      <c r="C472" s="78" t="s">
        <v>239</v>
      </c>
      <c r="D472" s="80">
        <v>5008</v>
      </c>
      <c r="E472" s="26" t="s">
        <v>906</v>
      </c>
      <c r="F472" s="26" t="s">
        <v>925</v>
      </c>
      <c r="G472" s="18" t="s">
        <v>896</v>
      </c>
      <c r="H472" s="18"/>
      <c r="I472" s="18"/>
      <c r="J472" s="18"/>
      <c r="K472" s="40"/>
      <c r="L472" s="40"/>
      <c r="M472" s="40"/>
      <c r="N472" s="55" t="s">
        <v>871</v>
      </c>
      <c r="O472" s="55" t="s">
        <v>866</v>
      </c>
      <c r="P472" s="57">
        <v>3684</v>
      </c>
      <c r="Q472" s="57">
        <v>3456.7</v>
      </c>
      <c r="R472" s="57">
        <v>3056.6</v>
      </c>
      <c r="S472" s="57">
        <v>3021.4</v>
      </c>
      <c r="T472" s="56">
        <v>3108.5</v>
      </c>
      <c r="U472" s="56">
        <v>3190.2</v>
      </c>
    </row>
    <row r="473" spans="2:21" ht="13.5" customHeight="1">
      <c r="B473" s="87" t="s">
        <v>657</v>
      </c>
      <c r="C473" s="78" t="s">
        <v>240</v>
      </c>
      <c r="D473" s="80">
        <v>5009</v>
      </c>
      <c r="E473" s="40"/>
      <c r="F473" s="40"/>
      <c r="G473" s="40"/>
      <c r="H473" s="40"/>
      <c r="I473" s="40"/>
      <c r="J473" s="40"/>
      <c r="K473" s="40"/>
      <c r="L473" s="40"/>
      <c r="M473" s="40"/>
      <c r="N473" s="55"/>
      <c r="O473" s="55"/>
      <c r="P473" s="57"/>
      <c r="Q473" s="57"/>
      <c r="R473" s="57"/>
      <c r="S473" s="71"/>
      <c r="T473" s="56">
        <f>#N/A</f>
        <v>0</v>
      </c>
      <c r="U473" s="56">
        <f>#N/A</f>
        <v>0</v>
      </c>
    </row>
    <row r="474" spans="2:21" ht="187.5" customHeight="1">
      <c r="B474" s="87" t="s">
        <v>658</v>
      </c>
      <c r="C474" s="78" t="s">
        <v>241</v>
      </c>
      <c r="D474" s="80">
        <v>5010</v>
      </c>
      <c r="E474" s="26" t="s">
        <v>906</v>
      </c>
      <c r="F474" s="26" t="s">
        <v>908</v>
      </c>
      <c r="G474" s="18" t="s">
        <v>896</v>
      </c>
      <c r="H474" s="18"/>
      <c r="I474" s="18"/>
      <c r="J474" s="18"/>
      <c r="K474" s="40"/>
      <c r="L474" s="40"/>
      <c r="M474" s="40"/>
      <c r="N474" s="61" t="s">
        <v>919</v>
      </c>
      <c r="O474" s="61" t="s">
        <v>920</v>
      </c>
      <c r="P474" s="57">
        <v>3251.6</v>
      </c>
      <c r="Q474" s="57">
        <v>3001.8</v>
      </c>
      <c r="R474" s="57">
        <v>6581.8</v>
      </c>
      <c r="S474" s="72">
        <v>3224.4</v>
      </c>
      <c r="T474" s="56">
        <f>#N/A</f>
        <v>3379.1711999999998</v>
      </c>
      <c r="U474" s="56">
        <f>#N/A</f>
        <v>3524.4755615999998</v>
      </c>
    </row>
    <row r="475" spans="2:21" ht="100.5" customHeight="1">
      <c r="B475" s="87" t="s">
        <v>659</v>
      </c>
      <c r="C475" s="78" t="s">
        <v>242</v>
      </c>
      <c r="D475" s="80">
        <v>5011</v>
      </c>
      <c r="E475" s="40"/>
      <c r="F475" s="40"/>
      <c r="G475" s="40"/>
      <c r="H475" s="40"/>
      <c r="I475" s="40"/>
      <c r="J475" s="40"/>
      <c r="K475" s="40"/>
      <c r="L475" s="40"/>
      <c r="M475" s="40"/>
      <c r="N475" s="55"/>
      <c r="O475" s="55"/>
      <c r="P475" s="57"/>
      <c r="Q475" s="57"/>
      <c r="R475" s="57"/>
      <c r="S475" s="40"/>
      <c r="T475" s="56">
        <f>#N/A</f>
        <v>0</v>
      </c>
      <c r="U475" s="56">
        <f>#N/A</f>
        <v>0</v>
      </c>
    </row>
    <row r="476" spans="2:21" ht="40.5" customHeight="1">
      <c r="B476" s="87" t="s">
        <v>660</v>
      </c>
      <c r="C476" s="78" t="s">
        <v>243</v>
      </c>
      <c r="D476" s="80">
        <v>5012</v>
      </c>
      <c r="E476" s="40"/>
      <c r="F476" s="40"/>
      <c r="G476" s="40"/>
      <c r="H476" s="40"/>
      <c r="I476" s="40"/>
      <c r="J476" s="40"/>
      <c r="K476" s="40"/>
      <c r="L476" s="40"/>
      <c r="M476" s="40"/>
      <c r="N476" s="55"/>
      <c r="O476" s="55"/>
      <c r="P476" s="57"/>
      <c r="Q476" s="57"/>
      <c r="R476" s="57"/>
      <c r="S476" s="40"/>
      <c r="T476" s="56">
        <f>#N/A</f>
        <v>0</v>
      </c>
      <c r="U476" s="56">
        <f>#N/A</f>
        <v>0</v>
      </c>
    </row>
    <row r="477" spans="2:21" ht="24" customHeight="1">
      <c r="B477" s="87" t="s">
        <v>661</v>
      </c>
      <c r="C477" s="78" t="s">
        <v>244</v>
      </c>
      <c r="D477" s="80">
        <v>5013</v>
      </c>
      <c r="E477" s="40"/>
      <c r="F477" s="40"/>
      <c r="G477" s="40"/>
      <c r="H477" s="40"/>
      <c r="I477" s="40"/>
      <c r="J477" s="40"/>
      <c r="K477" s="40"/>
      <c r="L477" s="40"/>
      <c r="M477" s="40"/>
      <c r="N477" s="55"/>
      <c r="O477" s="55"/>
      <c r="P477" s="57"/>
      <c r="Q477" s="57"/>
      <c r="R477" s="57"/>
      <c r="S477" s="40"/>
      <c r="T477" s="56">
        <f>#N/A</f>
        <v>0</v>
      </c>
      <c r="U477" s="56">
        <f>#N/A</f>
        <v>0</v>
      </c>
    </row>
    <row r="478" spans="2:21" ht="45" customHeight="1">
      <c r="B478" s="87" t="s">
        <v>662</v>
      </c>
      <c r="C478" s="78" t="s">
        <v>245</v>
      </c>
      <c r="D478" s="80">
        <v>5014</v>
      </c>
      <c r="E478" s="40"/>
      <c r="F478" s="40"/>
      <c r="G478" s="40"/>
      <c r="H478" s="40"/>
      <c r="I478" s="40"/>
      <c r="J478" s="40"/>
      <c r="K478" s="40"/>
      <c r="L478" s="40"/>
      <c r="M478" s="40"/>
      <c r="N478" s="55"/>
      <c r="O478" s="55"/>
      <c r="P478" s="57"/>
      <c r="Q478" s="57"/>
      <c r="R478" s="57"/>
      <c r="S478" s="40"/>
      <c r="T478" s="56">
        <f>#N/A</f>
        <v>0</v>
      </c>
      <c r="U478" s="56">
        <f>#N/A</f>
        <v>0</v>
      </c>
    </row>
    <row r="479" spans="2:21" ht="187.5" customHeight="1">
      <c r="B479" s="87" t="s">
        <v>663</v>
      </c>
      <c r="C479" s="78" t="s">
        <v>110</v>
      </c>
      <c r="D479" s="80">
        <v>5015</v>
      </c>
      <c r="E479" s="26" t="s">
        <v>906</v>
      </c>
      <c r="F479" s="26" t="s">
        <v>955</v>
      </c>
      <c r="G479" s="18" t="s">
        <v>896</v>
      </c>
      <c r="H479" s="18"/>
      <c r="I479" s="18"/>
      <c r="J479" s="18"/>
      <c r="K479" s="40"/>
      <c r="L479" s="40"/>
      <c r="M479" s="40"/>
      <c r="N479" s="55" t="s">
        <v>864</v>
      </c>
      <c r="O479" s="55" t="s">
        <v>866</v>
      </c>
      <c r="P479" s="57">
        <v>41.9</v>
      </c>
      <c r="Q479" s="57">
        <v>37.700000000000003</v>
      </c>
      <c r="R479" s="57"/>
      <c r="S479" s="40"/>
      <c r="T479" s="56">
        <f>#N/A</f>
        <v>0</v>
      </c>
      <c r="U479" s="56">
        <f>#N/A</f>
        <v>0</v>
      </c>
    </row>
    <row r="480" spans="2:21" ht="286.5" customHeight="1">
      <c r="B480" s="87" t="s">
        <v>664</v>
      </c>
      <c r="C480" s="78" t="s">
        <v>246</v>
      </c>
      <c r="D480" s="80">
        <v>5016</v>
      </c>
      <c r="E480" s="68" t="s">
        <v>916</v>
      </c>
      <c r="F480" s="26" t="s">
        <v>912</v>
      </c>
      <c r="G480" s="18" t="s">
        <v>917</v>
      </c>
      <c r="H480" s="18"/>
      <c r="I480" s="18"/>
      <c r="J480" s="18"/>
      <c r="K480" s="40"/>
      <c r="L480" s="40"/>
      <c r="M480" s="40"/>
      <c r="N480" s="55" t="s">
        <v>863</v>
      </c>
      <c r="O480" s="55" t="s">
        <v>865</v>
      </c>
      <c r="P480" s="57">
        <v>8153.3</v>
      </c>
      <c r="Q480" s="57">
        <v>6543.2</v>
      </c>
      <c r="R480" s="57">
        <v>8965.6</v>
      </c>
      <c r="S480" s="63">
        <v>6948.4</v>
      </c>
      <c r="T480" s="56">
        <f>#N/A</f>
        <v>7281.9231999999993</v>
      </c>
      <c r="U480" s="56">
        <f>#N/A</f>
        <v>7595.0458975999991</v>
      </c>
    </row>
    <row r="481" spans="2:21" ht="178.5" customHeight="1">
      <c r="B481" s="87" t="s">
        <v>665</v>
      </c>
      <c r="C481" s="78" t="s">
        <v>247</v>
      </c>
      <c r="D481" s="80">
        <v>5017</v>
      </c>
      <c r="E481" s="26" t="s">
        <v>906</v>
      </c>
      <c r="F481" s="26" t="s">
        <v>924</v>
      </c>
      <c r="G481" s="18" t="s">
        <v>896</v>
      </c>
      <c r="H481" s="18"/>
      <c r="I481" s="18"/>
      <c r="J481" s="18"/>
      <c r="K481" s="40"/>
      <c r="L481" s="40"/>
      <c r="M481" s="40"/>
      <c r="N481" s="55" t="s">
        <v>864</v>
      </c>
      <c r="O481" s="55" t="s">
        <v>862</v>
      </c>
      <c r="P481" s="57">
        <v>451.3</v>
      </c>
      <c r="Q481" s="57">
        <v>406.2</v>
      </c>
      <c r="R481" s="57">
        <v>313.5</v>
      </c>
      <c r="S481" s="69">
        <v>357.8</v>
      </c>
      <c r="T481" s="56">
        <f>#N/A</f>
        <v>374.9744</v>
      </c>
      <c r="U481" s="56">
        <f>#N/A</f>
        <v>391.09829919999999</v>
      </c>
    </row>
    <row r="482" spans="2:21" ht="39" customHeight="1">
      <c r="B482" s="87" t="s">
        <v>666</v>
      </c>
      <c r="C482" s="78" t="s">
        <v>113</v>
      </c>
      <c r="D482" s="80">
        <v>5018</v>
      </c>
      <c r="E482" s="40"/>
      <c r="F482" s="40"/>
      <c r="G482" s="40"/>
      <c r="H482" s="40"/>
      <c r="I482" s="40"/>
      <c r="J482" s="40"/>
      <c r="K482" s="40"/>
      <c r="L482" s="40"/>
      <c r="M482" s="40"/>
      <c r="N482" s="55"/>
      <c r="O482" s="55"/>
      <c r="P482" s="57"/>
      <c r="Q482" s="57"/>
      <c r="R482" s="57"/>
      <c r="S482" s="40"/>
      <c r="T482" s="56">
        <f>#N/A</f>
        <v>0</v>
      </c>
      <c r="U482" s="56">
        <f>#N/A</f>
        <v>0</v>
      </c>
    </row>
    <row r="483" spans="2:21" ht="42" customHeight="1">
      <c r="B483" s="87" t="s">
        <v>667</v>
      </c>
      <c r="C483" s="78" t="s">
        <v>114</v>
      </c>
      <c r="D483" s="80">
        <v>5019</v>
      </c>
      <c r="E483" s="40"/>
      <c r="F483" s="40"/>
      <c r="G483" s="40"/>
      <c r="H483" s="40"/>
      <c r="I483" s="40"/>
      <c r="J483" s="40"/>
      <c r="K483" s="40"/>
      <c r="L483" s="40"/>
      <c r="M483" s="40"/>
      <c r="N483" s="55"/>
      <c r="O483" s="55"/>
      <c r="P483" s="57"/>
      <c r="Q483" s="57"/>
      <c r="R483" s="57"/>
      <c r="S483" s="40"/>
      <c r="T483" s="56">
        <f>#N/A</f>
        <v>0</v>
      </c>
      <c r="U483" s="56">
        <f>#N/A</f>
        <v>0</v>
      </c>
    </row>
    <row r="484" spans="2:21" ht="69" customHeight="1">
      <c r="B484" s="87" t="s">
        <v>668</v>
      </c>
      <c r="C484" s="78" t="s">
        <v>248</v>
      </c>
      <c r="D484" s="80">
        <v>5020</v>
      </c>
      <c r="E484" s="40"/>
      <c r="F484" s="40"/>
      <c r="G484" s="40"/>
      <c r="H484" s="40"/>
      <c r="I484" s="40"/>
      <c r="J484" s="40"/>
      <c r="K484" s="40"/>
      <c r="L484" s="40"/>
      <c r="M484" s="40"/>
      <c r="N484" s="55"/>
      <c r="O484" s="55"/>
      <c r="P484" s="57"/>
      <c r="Q484" s="57"/>
      <c r="R484" s="57"/>
      <c r="S484" s="40"/>
      <c r="T484" s="56">
        <f>#N/A</f>
        <v>0</v>
      </c>
      <c r="U484" s="56">
        <f>#N/A</f>
        <v>0</v>
      </c>
    </row>
    <row r="485" spans="2:21" ht="27.75" customHeight="1">
      <c r="B485" s="87" t="s">
        <v>669</v>
      </c>
      <c r="C485" s="78" t="s">
        <v>116</v>
      </c>
      <c r="D485" s="80">
        <v>5021</v>
      </c>
      <c r="E485" s="40"/>
      <c r="F485" s="40"/>
      <c r="G485" s="40"/>
      <c r="H485" s="40"/>
      <c r="I485" s="40"/>
      <c r="J485" s="40"/>
      <c r="K485" s="40"/>
      <c r="L485" s="40"/>
      <c r="M485" s="40"/>
      <c r="N485" s="55"/>
      <c r="O485" s="55"/>
      <c r="P485" s="57"/>
      <c r="Q485" s="57"/>
      <c r="R485" s="57"/>
      <c r="S485" s="40"/>
      <c r="T485" s="56">
        <f>#N/A</f>
        <v>0</v>
      </c>
      <c r="U485" s="56">
        <f>#N/A</f>
        <v>0</v>
      </c>
    </row>
    <row r="486" spans="2:21" ht="31.5" customHeight="1">
      <c r="B486" s="87" t="s">
        <v>670</v>
      </c>
      <c r="C486" s="78" t="s">
        <v>117</v>
      </c>
      <c r="D486" s="80">
        <v>5022</v>
      </c>
      <c r="E486" s="40"/>
      <c r="F486" s="40"/>
      <c r="G486" s="40"/>
      <c r="H486" s="40"/>
      <c r="I486" s="40"/>
      <c r="J486" s="40"/>
      <c r="K486" s="40"/>
      <c r="L486" s="40"/>
      <c r="M486" s="40"/>
      <c r="N486" s="55"/>
      <c r="O486" s="55"/>
      <c r="P486" s="57"/>
      <c r="Q486" s="57"/>
      <c r="R486" s="57"/>
      <c r="S486" s="40"/>
      <c r="T486" s="56">
        <f>#N/A</f>
        <v>0</v>
      </c>
      <c r="U486" s="56">
        <f>#N/A</f>
        <v>0</v>
      </c>
    </row>
    <row r="487" spans="2:21" ht="69.75" customHeight="1">
      <c r="B487" s="87" t="s">
        <v>671</v>
      </c>
      <c r="C487" s="78" t="s">
        <v>118</v>
      </c>
      <c r="D487" s="80">
        <v>5023</v>
      </c>
      <c r="E487" s="40"/>
      <c r="F487" s="40"/>
      <c r="G487" s="40"/>
      <c r="H487" s="40"/>
      <c r="I487" s="40"/>
      <c r="J487" s="40"/>
      <c r="K487" s="40"/>
      <c r="L487" s="40"/>
      <c r="M487" s="40"/>
      <c r="N487" s="55"/>
      <c r="O487" s="55"/>
      <c r="P487" s="57"/>
      <c r="Q487" s="57"/>
      <c r="R487" s="57"/>
      <c r="S487" s="40"/>
      <c r="T487" s="56">
        <f>#N/A</f>
        <v>0</v>
      </c>
      <c r="U487" s="56">
        <f>#N/A</f>
        <v>0</v>
      </c>
    </row>
    <row r="488" spans="2:21" ht="45" customHeight="1">
      <c r="B488" s="87" t="s">
        <v>672</v>
      </c>
      <c r="C488" s="78" t="s">
        <v>249</v>
      </c>
      <c r="D488" s="80">
        <v>5024</v>
      </c>
      <c r="E488" s="40"/>
      <c r="F488" s="40"/>
      <c r="G488" s="40"/>
      <c r="H488" s="40"/>
      <c r="I488" s="40"/>
      <c r="J488" s="40"/>
      <c r="K488" s="40"/>
      <c r="L488" s="40"/>
      <c r="M488" s="40"/>
      <c r="N488" s="55"/>
      <c r="O488" s="55"/>
      <c r="P488" s="57"/>
      <c r="Q488" s="57"/>
      <c r="R488" s="57"/>
      <c r="S488" s="40"/>
      <c r="T488" s="56">
        <f>#N/A</f>
        <v>0</v>
      </c>
      <c r="U488" s="56">
        <f>#N/A</f>
        <v>0</v>
      </c>
    </row>
    <row r="489" spans="2:21" ht="156" customHeight="1">
      <c r="B489" s="87" t="s">
        <v>673</v>
      </c>
      <c r="C489" s="78" t="s">
        <v>250</v>
      </c>
      <c r="D489" s="80">
        <v>5025</v>
      </c>
      <c r="E489" s="26" t="s">
        <v>909</v>
      </c>
      <c r="F489" s="54" t="s">
        <v>910</v>
      </c>
      <c r="G489" s="18" t="s">
        <v>911</v>
      </c>
      <c r="H489" s="18"/>
      <c r="I489" s="18"/>
      <c r="J489" s="18"/>
      <c r="K489" s="40"/>
      <c r="L489" s="40"/>
      <c r="M489" s="40"/>
      <c r="N489" s="61" t="s">
        <v>890</v>
      </c>
      <c r="O489" s="61" t="s">
        <v>891</v>
      </c>
      <c r="P489" s="57">
        <v>322.10000000000002</v>
      </c>
      <c r="Q489" s="57">
        <v>306.3</v>
      </c>
      <c r="R489" s="57">
        <v>46.5</v>
      </c>
      <c r="S489" s="57">
        <v>46</v>
      </c>
      <c r="T489" s="56">
        <f>#N/A</f>
        <v>48.207999999999998</v>
      </c>
      <c r="U489" s="56">
        <f>#N/A</f>
        <v>50.280943999999998</v>
      </c>
    </row>
    <row r="490" spans="2:21" ht="33.75" customHeight="1">
      <c r="B490" s="87" t="s">
        <v>674</v>
      </c>
      <c r="C490" s="78" t="s">
        <v>203</v>
      </c>
      <c r="D490" s="80">
        <v>5026</v>
      </c>
      <c r="E490" s="40"/>
      <c r="F490" s="40"/>
      <c r="G490" s="40"/>
      <c r="H490" s="40"/>
      <c r="I490" s="40"/>
      <c r="J490" s="40"/>
      <c r="K490" s="40"/>
      <c r="L490" s="40"/>
      <c r="M490" s="40"/>
      <c r="N490" s="55"/>
      <c r="O490" s="55"/>
      <c r="P490" s="57"/>
      <c r="Q490" s="57"/>
      <c r="R490" s="57"/>
      <c r="S490" s="40"/>
      <c r="T490" s="56">
        <f>#N/A</f>
        <v>0</v>
      </c>
      <c r="U490" s="56">
        <f>#N/A</f>
        <v>0</v>
      </c>
    </row>
    <row r="491" spans="2:21" ht="195.75" customHeight="1">
      <c r="B491" s="87" t="s">
        <v>675</v>
      </c>
      <c r="C491" s="78" t="s">
        <v>251</v>
      </c>
      <c r="D491" s="80">
        <v>5027</v>
      </c>
      <c r="E491" s="70" t="s">
        <v>921</v>
      </c>
      <c r="F491" s="26" t="s">
        <v>907</v>
      </c>
      <c r="G491" s="18" t="s">
        <v>923</v>
      </c>
      <c r="H491" s="18"/>
      <c r="I491" s="18"/>
      <c r="J491" s="18"/>
      <c r="K491" s="40"/>
      <c r="L491" s="40"/>
      <c r="M491" s="40"/>
      <c r="N491" s="55" t="s">
        <v>863</v>
      </c>
      <c r="O491" s="55" t="s">
        <v>872</v>
      </c>
      <c r="P491" s="57">
        <v>549</v>
      </c>
      <c r="Q491" s="57">
        <v>549</v>
      </c>
      <c r="R491" s="57">
        <v>98</v>
      </c>
      <c r="S491" s="40"/>
      <c r="T491" s="56">
        <f>#N/A</f>
        <v>0</v>
      </c>
      <c r="U491" s="56">
        <f>#N/A</f>
        <v>0</v>
      </c>
    </row>
    <row r="492" spans="2:21" ht="186" customHeight="1">
      <c r="B492" s="87" t="s">
        <v>676</v>
      </c>
      <c r="C492" s="78" t="s">
        <v>9</v>
      </c>
      <c r="D492" s="80">
        <v>5028</v>
      </c>
      <c r="E492" s="26" t="s">
        <v>906</v>
      </c>
      <c r="F492" s="26" t="s">
        <v>922</v>
      </c>
      <c r="G492" s="18" t="s">
        <v>896</v>
      </c>
      <c r="H492" s="18"/>
      <c r="I492" s="18"/>
      <c r="J492" s="18"/>
      <c r="K492" s="40"/>
      <c r="L492" s="40"/>
      <c r="M492" s="40"/>
      <c r="N492" s="55" t="s">
        <v>864</v>
      </c>
      <c r="O492" s="55" t="s">
        <v>868</v>
      </c>
      <c r="P492" s="57">
        <v>89.9</v>
      </c>
      <c r="Q492" s="57">
        <v>89.9</v>
      </c>
      <c r="R492" s="57"/>
      <c r="S492" s="40"/>
      <c r="T492" s="56">
        <f>#N/A</f>
        <v>0</v>
      </c>
      <c r="U492" s="56">
        <f>#N/A</f>
        <v>0</v>
      </c>
    </row>
    <row r="493" spans="2:21" ht="43.5" customHeight="1">
      <c r="B493" s="87" t="s">
        <v>677</v>
      </c>
      <c r="C493" s="78" t="s">
        <v>252</v>
      </c>
      <c r="D493" s="80">
        <v>5029</v>
      </c>
      <c r="E493" s="40"/>
      <c r="F493" s="40"/>
      <c r="G493" s="40"/>
      <c r="H493" s="40"/>
      <c r="I493" s="40"/>
      <c r="J493" s="40"/>
      <c r="K493" s="40"/>
      <c r="L493" s="40"/>
      <c r="M493" s="40"/>
      <c r="N493" s="55"/>
      <c r="O493" s="55"/>
      <c r="P493" s="57"/>
      <c r="Q493" s="57"/>
      <c r="R493" s="57"/>
      <c r="S493" s="40"/>
      <c r="T493" s="56">
        <f>#N/A</f>
        <v>0</v>
      </c>
      <c r="U493" s="56">
        <f>#N/A</f>
        <v>0</v>
      </c>
    </row>
    <row r="494" spans="2:21" ht="39" customHeight="1">
      <c r="B494" s="87" t="s">
        <v>678</v>
      </c>
      <c r="C494" s="78" t="s">
        <v>125</v>
      </c>
      <c r="D494" s="80">
        <v>5030</v>
      </c>
      <c r="E494" s="40"/>
      <c r="F494" s="40"/>
      <c r="G494" s="40"/>
      <c r="H494" s="40"/>
      <c r="I494" s="40"/>
      <c r="J494" s="40"/>
      <c r="K494" s="40"/>
      <c r="L494" s="40"/>
      <c r="M494" s="40"/>
      <c r="N494" s="55"/>
      <c r="O494" s="55"/>
      <c r="P494" s="57"/>
      <c r="Q494" s="57"/>
      <c r="R494" s="57"/>
      <c r="S494" s="40"/>
      <c r="T494" s="56">
        <f>#N/A</f>
        <v>0</v>
      </c>
      <c r="U494" s="56">
        <f>#N/A</f>
        <v>0</v>
      </c>
    </row>
    <row r="495" spans="2:21" ht="28.5" customHeight="1">
      <c r="B495" s="87" t="s">
        <v>679</v>
      </c>
      <c r="C495" s="78" t="s">
        <v>10</v>
      </c>
      <c r="D495" s="80">
        <v>5031</v>
      </c>
      <c r="E495" s="40"/>
      <c r="F495" s="40"/>
      <c r="G495" s="40"/>
      <c r="H495" s="40"/>
      <c r="I495" s="40"/>
      <c r="J495" s="40"/>
      <c r="K495" s="40"/>
      <c r="L495" s="40"/>
      <c r="M495" s="40"/>
      <c r="N495" s="55"/>
      <c r="O495" s="55"/>
      <c r="P495" s="57"/>
      <c r="Q495" s="57"/>
      <c r="R495" s="57"/>
      <c r="S495" s="40"/>
      <c r="T495" s="56">
        <f>#N/A</f>
        <v>0</v>
      </c>
      <c r="U495" s="56">
        <f>#N/A</f>
        <v>0</v>
      </c>
    </row>
    <row r="496" spans="2:21" ht="57" customHeight="1">
      <c r="B496" s="87" t="s">
        <v>680</v>
      </c>
      <c r="C496" s="78" t="s">
        <v>253</v>
      </c>
      <c r="D496" s="80">
        <v>5032</v>
      </c>
      <c r="E496" s="40"/>
      <c r="F496" s="40"/>
      <c r="G496" s="40"/>
      <c r="H496" s="40"/>
      <c r="I496" s="40"/>
      <c r="J496" s="40"/>
      <c r="K496" s="40"/>
      <c r="L496" s="40"/>
      <c r="M496" s="40"/>
      <c r="N496" s="55"/>
      <c r="O496" s="55"/>
      <c r="P496" s="57"/>
      <c r="Q496" s="57"/>
      <c r="R496" s="57"/>
      <c r="S496" s="40"/>
      <c r="T496" s="56">
        <f>#N/A</f>
        <v>0</v>
      </c>
      <c r="U496" s="56">
        <f>#N/A</f>
        <v>0</v>
      </c>
    </row>
    <row r="497" spans="2:21" ht="42.75" customHeight="1">
      <c r="B497" s="87" t="s">
        <v>681</v>
      </c>
      <c r="C497" s="78" t="s">
        <v>204</v>
      </c>
      <c r="D497" s="80">
        <v>5033</v>
      </c>
      <c r="E497" s="40"/>
      <c r="F497" s="40"/>
      <c r="G497" s="40"/>
      <c r="H497" s="40"/>
      <c r="I497" s="40"/>
      <c r="J497" s="40"/>
      <c r="K497" s="40"/>
      <c r="L497" s="40"/>
      <c r="M497" s="40"/>
      <c r="N497" s="55"/>
      <c r="O497" s="55"/>
      <c r="P497" s="57"/>
      <c r="Q497" s="57"/>
      <c r="R497" s="57"/>
      <c r="S497" s="40"/>
      <c r="T497" s="56">
        <f>#N/A</f>
        <v>0</v>
      </c>
      <c r="U497" s="56">
        <f>#N/A</f>
        <v>0</v>
      </c>
    </row>
    <row r="498" spans="2:21" ht="12.75" customHeight="1">
      <c r="B498" s="87" t="s">
        <v>682</v>
      </c>
      <c r="C498" s="78" t="s">
        <v>38</v>
      </c>
      <c r="D498" s="80">
        <v>5034</v>
      </c>
      <c r="E498" s="40"/>
      <c r="F498" s="40"/>
      <c r="G498" s="40"/>
      <c r="H498" s="40"/>
      <c r="I498" s="40"/>
      <c r="J498" s="40"/>
      <c r="K498" s="40"/>
      <c r="L498" s="40"/>
      <c r="M498" s="40"/>
      <c r="N498" s="55"/>
      <c r="O498" s="55"/>
      <c r="P498" s="57"/>
      <c r="Q498" s="57"/>
      <c r="R498" s="57"/>
      <c r="S498" s="40"/>
      <c r="T498" s="56">
        <f>#N/A</f>
        <v>0</v>
      </c>
      <c r="U498" s="56">
        <f>#N/A</f>
        <v>0</v>
      </c>
    </row>
    <row r="499" spans="2:21" ht="42.75" customHeight="1">
      <c r="B499" s="87" t="s">
        <v>683</v>
      </c>
      <c r="C499" s="78" t="s">
        <v>254</v>
      </c>
      <c r="D499" s="80">
        <v>5035</v>
      </c>
      <c r="E499" s="40"/>
      <c r="F499" s="40"/>
      <c r="G499" s="40"/>
      <c r="H499" s="40"/>
      <c r="I499" s="40"/>
      <c r="J499" s="40"/>
      <c r="K499" s="40"/>
      <c r="L499" s="40"/>
      <c r="M499" s="40"/>
      <c r="N499" s="55"/>
      <c r="O499" s="55"/>
      <c r="P499" s="57"/>
      <c r="Q499" s="57"/>
      <c r="R499" s="57"/>
      <c r="S499" s="40"/>
      <c r="T499" s="56">
        <f>#N/A</f>
        <v>0</v>
      </c>
      <c r="U499" s="56">
        <f>#N/A</f>
        <v>0</v>
      </c>
    </row>
    <row r="500" spans="2:21" ht="52.5" customHeight="1">
      <c r="B500" s="87" t="s">
        <v>684</v>
      </c>
      <c r="C500" s="78" t="s">
        <v>12</v>
      </c>
      <c r="D500" s="80">
        <v>5036</v>
      </c>
      <c r="E500" s="40"/>
      <c r="F500" s="40"/>
      <c r="G500" s="40"/>
      <c r="H500" s="40"/>
      <c r="I500" s="40"/>
      <c r="J500" s="40"/>
      <c r="K500" s="40"/>
      <c r="L500" s="40"/>
      <c r="M500" s="40"/>
      <c r="N500" s="55"/>
      <c r="O500" s="55"/>
      <c r="P500" s="57"/>
      <c r="Q500" s="57"/>
      <c r="R500" s="57"/>
      <c r="S500" s="40"/>
      <c r="T500" s="56">
        <f>#N/A</f>
        <v>0</v>
      </c>
      <c r="U500" s="56">
        <f>#N/A</f>
        <v>0</v>
      </c>
    </row>
    <row r="501" spans="2:21" ht="53.25" customHeight="1">
      <c r="B501" s="87" t="s">
        <v>685</v>
      </c>
      <c r="C501" s="78" t="s">
        <v>255</v>
      </c>
      <c r="D501" s="80">
        <v>5037</v>
      </c>
      <c r="E501" s="40"/>
      <c r="F501" s="40"/>
      <c r="G501" s="40"/>
      <c r="H501" s="40"/>
      <c r="I501" s="40"/>
      <c r="J501" s="40"/>
      <c r="K501" s="40"/>
      <c r="L501" s="40"/>
      <c r="M501" s="40"/>
      <c r="N501" s="55"/>
      <c r="O501" s="55"/>
      <c r="P501" s="57"/>
      <c r="Q501" s="57"/>
      <c r="R501" s="57"/>
      <c r="S501" s="40"/>
      <c r="T501" s="56">
        <f>#N/A</f>
        <v>0</v>
      </c>
      <c r="U501" s="56">
        <f>#N/A</f>
        <v>0</v>
      </c>
    </row>
    <row r="502" spans="2:21" ht="56.25" customHeight="1">
      <c r="B502" s="87" t="s">
        <v>686</v>
      </c>
      <c r="C502" s="78" t="s">
        <v>256</v>
      </c>
      <c r="D502" s="80">
        <v>5038</v>
      </c>
      <c r="E502" s="40"/>
      <c r="F502" s="40"/>
      <c r="G502" s="40"/>
      <c r="H502" s="40"/>
      <c r="I502" s="40"/>
      <c r="J502" s="40"/>
      <c r="K502" s="40"/>
      <c r="L502" s="40"/>
      <c r="M502" s="40"/>
      <c r="N502" s="55"/>
      <c r="O502" s="55"/>
      <c r="P502" s="57"/>
      <c r="Q502" s="57"/>
      <c r="R502" s="57"/>
      <c r="S502" s="40"/>
      <c r="T502" s="56">
        <f>#N/A</f>
        <v>0</v>
      </c>
      <c r="U502" s="56">
        <f>#N/A</f>
        <v>0</v>
      </c>
    </row>
    <row r="503" spans="2:21" ht="25.5">
      <c r="B503" s="87" t="s">
        <v>687</v>
      </c>
      <c r="C503" s="78" t="s">
        <v>134</v>
      </c>
      <c r="D503" s="80">
        <v>5039</v>
      </c>
      <c r="E503" s="40"/>
      <c r="F503" s="40"/>
      <c r="G503" s="40"/>
      <c r="H503" s="40"/>
      <c r="I503" s="40"/>
      <c r="J503" s="40"/>
      <c r="K503" s="40"/>
      <c r="L503" s="40"/>
      <c r="M503" s="40"/>
      <c r="N503" s="55"/>
      <c r="O503" s="55"/>
      <c r="P503" s="57"/>
      <c r="Q503" s="57"/>
      <c r="R503" s="57"/>
      <c r="S503" s="40"/>
      <c r="T503" s="56">
        <f>#N/A</f>
        <v>0</v>
      </c>
      <c r="U503" s="56">
        <f>#N/A</f>
        <v>0</v>
      </c>
    </row>
    <row r="504" spans="2:21" ht="41.25" customHeight="1">
      <c r="B504" s="87" t="s">
        <v>688</v>
      </c>
      <c r="C504" s="78" t="s">
        <v>206</v>
      </c>
      <c r="D504" s="80">
        <v>5040</v>
      </c>
      <c r="E504" s="40"/>
      <c r="F504" s="40"/>
      <c r="G504" s="40"/>
      <c r="H504" s="40"/>
      <c r="I504" s="40"/>
      <c r="J504" s="40"/>
      <c r="K504" s="40"/>
      <c r="L504" s="40"/>
      <c r="M504" s="40"/>
      <c r="N504" s="55"/>
      <c r="O504" s="55"/>
      <c r="P504" s="57"/>
      <c r="Q504" s="57"/>
      <c r="R504" s="57"/>
      <c r="S504" s="40"/>
      <c r="T504" s="56">
        <f>#N/A</f>
        <v>0</v>
      </c>
      <c r="U504" s="56">
        <f>#N/A</f>
        <v>0</v>
      </c>
    </row>
    <row r="505" spans="2:21" ht="63" customHeight="1">
      <c r="B505" s="96" t="s">
        <v>689</v>
      </c>
      <c r="C505" s="79" t="s">
        <v>257</v>
      </c>
      <c r="D505" s="97">
        <v>5100</v>
      </c>
      <c r="E505" s="10" t="s">
        <v>727</v>
      </c>
      <c r="F505" s="10" t="s">
        <v>727</v>
      </c>
      <c r="G505" s="10" t="s">
        <v>727</v>
      </c>
      <c r="H505" s="10"/>
      <c r="I505" s="10"/>
      <c r="J505" s="10"/>
      <c r="K505" s="10" t="s">
        <v>727</v>
      </c>
      <c r="L505" s="10" t="s">
        <v>727</v>
      </c>
      <c r="M505" s="10" t="s">
        <v>727</v>
      </c>
      <c r="N505" s="32" t="s">
        <v>727</v>
      </c>
      <c r="O505" s="32" t="s">
        <v>727</v>
      </c>
      <c r="P505" s="58">
        <f>#N/A</f>
        <v>10053.700000000001</v>
      </c>
      <c r="Q505" s="58">
        <f>#N/A</f>
        <v>9905.5</v>
      </c>
      <c r="R505" s="58">
        <f>#N/A</f>
        <v>10273</v>
      </c>
      <c r="S505" s="58">
        <f>#N/A</f>
        <v>10370.299999999999</v>
      </c>
      <c r="T505" s="58">
        <f>#N/A</f>
        <v>10436.299999999999</v>
      </c>
      <c r="U505" s="58">
        <f>#N/A</f>
        <v>10498.2</v>
      </c>
    </row>
    <row r="506" spans="2:21" ht="255" customHeight="1">
      <c r="B506" s="87" t="s">
        <v>690</v>
      </c>
      <c r="C506" s="78" t="s">
        <v>137</v>
      </c>
      <c r="D506" s="80">
        <v>5101</v>
      </c>
      <c r="E506" s="18" t="s">
        <v>903</v>
      </c>
      <c r="F506" s="67" t="s">
        <v>905</v>
      </c>
      <c r="G506" s="66" t="s">
        <v>904</v>
      </c>
      <c r="H506" s="66"/>
      <c r="I506" s="66"/>
      <c r="J506" s="66"/>
      <c r="K506" s="10" t="s">
        <v>894</v>
      </c>
      <c r="L506" s="10" t="s">
        <v>895</v>
      </c>
      <c r="M506" s="19">
        <v>39297</v>
      </c>
      <c r="N506" s="61" t="s">
        <v>878</v>
      </c>
      <c r="O506" s="61" t="s">
        <v>879</v>
      </c>
      <c r="P506" s="57">
        <v>10053.700000000001</v>
      </c>
      <c r="Q506" s="57">
        <v>9905.5</v>
      </c>
      <c r="R506" s="57">
        <v>10273</v>
      </c>
      <c r="S506" s="63">
        <v>10370.299999999999</v>
      </c>
      <c r="T506" s="56">
        <v>10436.299999999999</v>
      </c>
      <c r="U506" s="56">
        <v>10498.2</v>
      </c>
    </row>
    <row r="507" spans="2:21">
      <c r="B507" s="87" t="s">
        <v>691</v>
      </c>
      <c r="C507" s="78" t="s">
        <v>138</v>
      </c>
      <c r="D507" s="80">
        <v>5102</v>
      </c>
      <c r="E507" s="40"/>
      <c r="F507" s="40"/>
      <c r="G507" s="40"/>
      <c r="H507" s="40"/>
      <c r="I507" s="40"/>
      <c r="J507" s="40"/>
      <c r="K507" s="40"/>
      <c r="L507" s="40"/>
      <c r="M507" s="40"/>
      <c r="N507" s="61"/>
      <c r="O507" s="61"/>
      <c r="P507" s="57"/>
      <c r="Q507" s="57"/>
      <c r="R507" s="57"/>
      <c r="S507" s="40"/>
      <c r="T507" s="56">
        <f>#N/A</f>
        <v>0</v>
      </c>
      <c r="U507" s="56">
        <f>#N/A</f>
        <v>0</v>
      </c>
    </row>
    <row r="508" spans="2:21" ht="34.5" customHeight="1">
      <c r="B508" s="87" t="s">
        <v>692</v>
      </c>
      <c r="C508" s="78" t="s">
        <v>139</v>
      </c>
      <c r="D508" s="80">
        <v>5103</v>
      </c>
      <c r="E508" s="40"/>
      <c r="F508" s="40"/>
      <c r="G508" s="40"/>
      <c r="H508" s="40"/>
      <c r="I508" s="40"/>
      <c r="J508" s="40"/>
      <c r="K508" s="40"/>
      <c r="L508" s="40"/>
      <c r="M508" s="40"/>
      <c r="N508" s="61"/>
      <c r="O508" s="61"/>
      <c r="P508" s="57"/>
      <c r="Q508" s="57"/>
      <c r="R508" s="57"/>
      <c r="S508" s="40"/>
      <c r="T508" s="56">
        <f>#N/A</f>
        <v>0</v>
      </c>
      <c r="U508" s="56">
        <f>#N/A</f>
        <v>0</v>
      </c>
    </row>
    <row r="509" spans="2:21">
      <c r="B509" s="87" t="s">
        <v>693</v>
      </c>
      <c r="C509" s="78" t="s">
        <v>14</v>
      </c>
      <c r="D509" s="80">
        <v>5104</v>
      </c>
      <c r="E509" s="40"/>
      <c r="F509" s="40"/>
      <c r="G509" s="40"/>
      <c r="H509" s="40"/>
      <c r="I509" s="40"/>
      <c r="J509" s="40"/>
      <c r="K509" s="40"/>
      <c r="L509" s="40"/>
      <c r="M509" s="40"/>
      <c r="N509" s="61"/>
      <c r="O509" s="61"/>
      <c r="P509" s="57"/>
      <c r="Q509" s="57"/>
      <c r="R509" s="57"/>
      <c r="S509" s="40"/>
      <c r="T509" s="56">
        <f>#N/A</f>
        <v>0</v>
      </c>
      <c r="U509" s="56">
        <f>#N/A</f>
        <v>0</v>
      </c>
    </row>
    <row r="510" spans="2:21" ht="78" customHeight="1">
      <c r="B510" s="87" t="s">
        <v>694</v>
      </c>
      <c r="C510" s="78" t="s">
        <v>8</v>
      </c>
      <c r="D510" s="80">
        <v>5105</v>
      </c>
      <c r="E510" s="40"/>
      <c r="F510" s="40"/>
      <c r="G510" s="40"/>
      <c r="H510" s="40"/>
      <c r="I510" s="40"/>
      <c r="J510" s="40"/>
      <c r="K510" s="40"/>
      <c r="L510" s="40"/>
      <c r="M510" s="40"/>
      <c r="N510" s="61"/>
      <c r="O510" s="61"/>
      <c r="P510" s="57"/>
      <c r="Q510" s="57"/>
      <c r="R510" s="57"/>
      <c r="S510" s="40"/>
      <c r="T510" s="56">
        <f>#N/A</f>
        <v>0</v>
      </c>
      <c r="U510" s="56">
        <f>#N/A</f>
        <v>0</v>
      </c>
    </row>
    <row r="511" spans="2:21" ht="52.5" customHeight="1">
      <c r="B511" s="87" t="s">
        <v>695</v>
      </c>
      <c r="C511" s="78" t="s">
        <v>15</v>
      </c>
      <c r="D511" s="80">
        <v>5106</v>
      </c>
      <c r="E511" s="40"/>
      <c r="F511" s="40"/>
      <c r="G511" s="40"/>
      <c r="H511" s="40"/>
      <c r="I511" s="40"/>
      <c r="J511" s="40"/>
      <c r="K511" s="40"/>
      <c r="L511" s="40"/>
      <c r="M511" s="40"/>
      <c r="N511" s="61"/>
      <c r="O511" s="61"/>
      <c r="P511" s="57"/>
      <c r="Q511" s="57"/>
      <c r="R511" s="57"/>
      <c r="S511" s="40"/>
      <c r="T511" s="56">
        <f>#N/A</f>
        <v>0</v>
      </c>
      <c r="U511" s="56">
        <f>#N/A</f>
        <v>0</v>
      </c>
    </row>
    <row r="512" spans="2:21" ht="55.5" customHeight="1">
      <c r="B512" s="87" t="s">
        <v>696</v>
      </c>
      <c r="C512" s="78" t="s">
        <v>43</v>
      </c>
      <c r="D512" s="80">
        <v>5107</v>
      </c>
      <c r="E512" s="40"/>
      <c r="F512" s="40"/>
      <c r="G512" s="40"/>
      <c r="H512" s="40"/>
      <c r="I512" s="40"/>
      <c r="J512" s="40"/>
      <c r="K512" s="40"/>
      <c r="L512" s="40"/>
      <c r="M512" s="40"/>
      <c r="N512" s="61"/>
      <c r="O512" s="61"/>
      <c r="P512" s="57"/>
      <c r="Q512" s="57"/>
      <c r="R512" s="57"/>
      <c r="S512" s="40"/>
      <c r="T512" s="56">
        <f>#N/A</f>
        <v>0</v>
      </c>
      <c r="U512" s="56">
        <f>#N/A</f>
        <v>0</v>
      </c>
    </row>
    <row r="513" spans="2:21" ht="25.5" customHeight="1">
      <c r="B513" s="87" t="s">
        <v>697</v>
      </c>
      <c r="C513" s="78" t="s">
        <v>89</v>
      </c>
      <c r="D513" s="80">
        <v>5108</v>
      </c>
      <c r="E513" s="40"/>
      <c r="F513" s="40"/>
      <c r="G513" s="40"/>
      <c r="H513" s="40"/>
      <c r="I513" s="40"/>
      <c r="J513" s="40"/>
      <c r="K513" s="40"/>
      <c r="L513" s="40"/>
      <c r="M513" s="40"/>
      <c r="N513" s="61"/>
      <c r="O513" s="61"/>
      <c r="P513" s="57"/>
      <c r="Q513" s="57"/>
      <c r="R513" s="57"/>
      <c r="S513" s="40"/>
      <c r="T513" s="56">
        <f>#N/A</f>
        <v>0</v>
      </c>
      <c r="U513" s="56">
        <f>#N/A</f>
        <v>0</v>
      </c>
    </row>
    <row r="514" spans="2:21" ht="36" customHeight="1">
      <c r="B514" s="87" t="s">
        <v>698</v>
      </c>
      <c r="C514" s="78" t="s">
        <v>90</v>
      </c>
      <c r="D514" s="80">
        <v>5109</v>
      </c>
      <c r="E514" s="40"/>
      <c r="F514" s="40"/>
      <c r="G514" s="40"/>
      <c r="H514" s="40"/>
      <c r="I514" s="40"/>
      <c r="J514" s="40"/>
      <c r="K514" s="40"/>
      <c r="L514" s="40"/>
      <c r="M514" s="40"/>
      <c r="N514" s="61"/>
      <c r="O514" s="61"/>
      <c r="P514" s="57"/>
      <c r="Q514" s="57"/>
      <c r="R514" s="57"/>
      <c r="S514" s="40"/>
      <c r="T514" s="56">
        <f>#N/A</f>
        <v>0</v>
      </c>
      <c r="U514" s="56">
        <f>#N/A</f>
        <v>0</v>
      </c>
    </row>
    <row r="515" spans="2:21" ht="79.5" customHeight="1">
      <c r="B515" s="87" t="s">
        <v>699</v>
      </c>
      <c r="C515" s="78" t="s">
        <v>91</v>
      </c>
      <c r="D515" s="80">
        <v>5110</v>
      </c>
      <c r="E515" s="40"/>
      <c r="F515" s="40"/>
      <c r="G515" s="40"/>
      <c r="H515" s="40"/>
      <c r="I515" s="40"/>
      <c r="J515" s="40"/>
      <c r="K515" s="40"/>
      <c r="L515" s="40"/>
      <c r="M515" s="40"/>
      <c r="N515" s="61"/>
      <c r="O515" s="61"/>
      <c r="P515" s="57"/>
      <c r="Q515" s="57"/>
      <c r="R515" s="57"/>
      <c r="S515" s="40"/>
      <c r="T515" s="56">
        <f>#N/A</f>
        <v>0</v>
      </c>
      <c r="U515" s="56">
        <f>#N/A</f>
        <v>0</v>
      </c>
    </row>
    <row r="516" spans="2:21" ht="79.5" customHeight="1">
      <c r="B516" s="87" t="s">
        <v>700</v>
      </c>
      <c r="C516" s="78" t="s">
        <v>42</v>
      </c>
      <c r="D516" s="80">
        <v>5111</v>
      </c>
      <c r="E516" s="40"/>
      <c r="F516" s="40"/>
      <c r="G516" s="40"/>
      <c r="H516" s="40"/>
      <c r="I516" s="40"/>
      <c r="J516" s="40"/>
      <c r="K516" s="40"/>
      <c r="L516" s="40"/>
      <c r="M516" s="40"/>
      <c r="N516" s="61"/>
      <c r="O516" s="61"/>
      <c r="P516" s="57"/>
      <c r="Q516" s="57"/>
      <c r="R516" s="57"/>
      <c r="S516" s="40"/>
      <c r="T516" s="56">
        <f>#N/A</f>
        <v>0</v>
      </c>
      <c r="U516" s="56">
        <f>#N/A</f>
        <v>0</v>
      </c>
    </row>
    <row r="517" spans="2:21" ht="78.75" customHeight="1">
      <c r="B517" s="87" t="s">
        <v>701</v>
      </c>
      <c r="C517" s="78" t="s">
        <v>92</v>
      </c>
      <c r="D517" s="80">
        <v>5112</v>
      </c>
      <c r="E517" s="40"/>
      <c r="F517" s="40"/>
      <c r="G517" s="40"/>
      <c r="H517" s="40"/>
      <c r="I517" s="40"/>
      <c r="J517" s="40"/>
      <c r="K517" s="40"/>
      <c r="L517" s="40"/>
      <c r="M517" s="40"/>
      <c r="N517" s="61"/>
      <c r="O517" s="61"/>
      <c r="P517" s="57"/>
      <c r="Q517" s="57"/>
      <c r="R517" s="57"/>
      <c r="S517" s="40"/>
      <c r="T517" s="56">
        <f>#N/A</f>
        <v>0</v>
      </c>
      <c r="U517" s="56">
        <f>#N/A</f>
        <v>0</v>
      </c>
    </row>
    <row r="518" spans="2:21" ht="89.25" customHeight="1">
      <c r="B518" s="87" t="s">
        <v>702</v>
      </c>
      <c r="C518" s="78" t="s">
        <v>140</v>
      </c>
      <c r="D518" s="80">
        <v>5113</v>
      </c>
      <c r="E518" s="40"/>
      <c r="F518" s="40"/>
      <c r="G518" s="40"/>
      <c r="H518" s="40"/>
      <c r="I518" s="40"/>
      <c r="J518" s="40"/>
      <c r="K518" s="40"/>
      <c r="L518" s="40"/>
      <c r="M518" s="40"/>
      <c r="N518" s="61"/>
      <c r="O518" s="61"/>
      <c r="P518" s="57"/>
      <c r="Q518" s="57"/>
      <c r="R518" s="57"/>
      <c r="S518" s="40"/>
      <c r="T518" s="56">
        <f>#N/A</f>
        <v>0</v>
      </c>
      <c r="U518" s="56">
        <f>#N/A</f>
        <v>0</v>
      </c>
    </row>
    <row r="519" spans="2:21" ht="25.5" customHeight="1">
      <c r="B519" s="87" t="s">
        <v>703</v>
      </c>
      <c r="C519" s="78" t="s">
        <v>16</v>
      </c>
      <c r="D519" s="80">
        <v>5114</v>
      </c>
      <c r="E519" s="40"/>
      <c r="F519" s="40"/>
      <c r="G519" s="40"/>
      <c r="H519" s="40"/>
      <c r="I519" s="40"/>
      <c r="J519" s="40"/>
      <c r="K519" s="40"/>
      <c r="L519" s="40"/>
      <c r="M519" s="40"/>
      <c r="N519" s="61"/>
      <c r="O519" s="61"/>
      <c r="P519" s="57"/>
      <c r="Q519" s="57"/>
      <c r="R519" s="57"/>
      <c r="S519" s="40"/>
      <c r="T519" s="56">
        <f>#N/A</f>
        <v>0</v>
      </c>
      <c r="U519" s="56">
        <f>#N/A</f>
        <v>0</v>
      </c>
    </row>
    <row r="520" spans="2:21" ht="105.75" customHeight="1">
      <c r="B520" s="87" t="s">
        <v>704</v>
      </c>
      <c r="C520" s="78" t="s">
        <v>93</v>
      </c>
      <c r="D520" s="80">
        <v>5115</v>
      </c>
      <c r="E520" s="40"/>
      <c r="F520" s="40"/>
      <c r="G520" s="40"/>
      <c r="H520" s="40"/>
      <c r="I520" s="40"/>
      <c r="J520" s="40"/>
      <c r="K520" s="40"/>
      <c r="L520" s="40"/>
      <c r="M520" s="40"/>
      <c r="N520" s="61"/>
      <c r="O520" s="61"/>
      <c r="P520" s="57"/>
      <c r="Q520" s="57"/>
      <c r="R520" s="57"/>
      <c r="S520" s="40"/>
      <c r="T520" s="56">
        <f>#N/A</f>
        <v>0</v>
      </c>
      <c r="U520" s="56">
        <f>#N/A</f>
        <v>0</v>
      </c>
    </row>
    <row r="521" spans="2:21" ht="91.5" customHeight="1">
      <c r="B521" s="87" t="s">
        <v>705</v>
      </c>
      <c r="C521" s="78" t="s">
        <v>13</v>
      </c>
      <c r="D521" s="80">
        <v>5116</v>
      </c>
      <c r="E521" s="40"/>
      <c r="F521" s="40"/>
      <c r="G521" s="40"/>
      <c r="H521" s="40"/>
      <c r="I521" s="40"/>
      <c r="J521" s="40"/>
      <c r="K521" s="40"/>
      <c r="L521" s="40"/>
      <c r="M521" s="40"/>
      <c r="N521" s="61"/>
      <c r="O521" s="61"/>
      <c r="P521" s="57"/>
      <c r="Q521" s="57"/>
      <c r="R521" s="57"/>
      <c r="S521" s="40"/>
      <c r="T521" s="56">
        <f>#N/A</f>
        <v>0</v>
      </c>
      <c r="U521" s="56">
        <f>#N/A</f>
        <v>0</v>
      </c>
    </row>
    <row r="522" spans="2:21" ht="18.75" customHeight="1">
      <c r="B522" s="87" t="s">
        <v>706</v>
      </c>
      <c r="C522" s="78" t="s">
        <v>17</v>
      </c>
      <c r="D522" s="80">
        <v>5117</v>
      </c>
      <c r="E522" s="40"/>
      <c r="F522" s="40"/>
      <c r="G522" s="40"/>
      <c r="H522" s="40"/>
      <c r="I522" s="40"/>
      <c r="J522" s="40"/>
      <c r="K522" s="40"/>
      <c r="L522" s="40"/>
      <c r="M522" s="40"/>
      <c r="N522" s="61"/>
      <c r="O522" s="61"/>
      <c r="P522" s="57"/>
      <c r="Q522" s="57"/>
      <c r="R522" s="57"/>
      <c r="S522" s="40"/>
      <c r="T522" s="56">
        <f>#N/A</f>
        <v>0</v>
      </c>
      <c r="U522" s="56">
        <f>#N/A</f>
        <v>0</v>
      </c>
    </row>
    <row r="523" spans="2:21">
      <c r="B523" s="87" t="s">
        <v>17</v>
      </c>
      <c r="C523" s="78" t="s">
        <v>17</v>
      </c>
      <c r="D523" s="80" t="s">
        <v>17</v>
      </c>
      <c r="E523" s="40"/>
      <c r="F523" s="40"/>
      <c r="G523" s="40"/>
      <c r="H523" s="40"/>
      <c r="I523" s="40"/>
      <c r="J523" s="40"/>
      <c r="K523" s="40"/>
      <c r="L523" s="40"/>
      <c r="M523" s="40"/>
      <c r="N523" s="61"/>
      <c r="O523" s="61"/>
      <c r="P523" s="57"/>
      <c r="Q523" s="57"/>
      <c r="R523" s="57"/>
      <c r="S523" s="40"/>
      <c r="T523" s="56">
        <f>#N/A</f>
        <v>0</v>
      </c>
      <c r="U523" s="56">
        <f>#N/A</f>
        <v>0</v>
      </c>
    </row>
    <row r="524" spans="2:21" ht="15" customHeight="1">
      <c r="B524" s="87" t="s">
        <v>258</v>
      </c>
      <c r="C524" s="78" t="s">
        <v>17</v>
      </c>
      <c r="D524" s="80">
        <v>5199</v>
      </c>
      <c r="E524" s="40"/>
      <c r="F524" s="40"/>
      <c r="G524" s="40"/>
      <c r="H524" s="40"/>
      <c r="I524" s="40"/>
      <c r="J524" s="40"/>
      <c r="K524" s="40"/>
      <c r="L524" s="40"/>
      <c r="M524" s="40"/>
      <c r="N524" s="61"/>
      <c r="O524" s="61"/>
      <c r="P524" s="57"/>
      <c r="Q524" s="57"/>
      <c r="R524" s="57"/>
      <c r="S524" s="40"/>
      <c r="T524" s="56">
        <f>#N/A</f>
        <v>0</v>
      </c>
      <c r="U524" s="56">
        <f>#N/A</f>
        <v>0</v>
      </c>
    </row>
    <row r="525" spans="2:21" ht="63" customHeight="1">
      <c r="B525" s="96" t="s">
        <v>707</v>
      </c>
      <c r="C525" s="79" t="s">
        <v>259</v>
      </c>
      <c r="D525" s="97">
        <v>5200</v>
      </c>
      <c r="E525" s="10" t="s">
        <v>727</v>
      </c>
      <c r="F525" s="10" t="s">
        <v>727</v>
      </c>
      <c r="G525" s="10" t="s">
        <v>727</v>
      </c>
      <c r="H525" s="10"/>
      <c r="I525" s="10"/>
      <c r="J525" s="10"/>
      <c r="K525" s="10" t="s">
        <v>727</v>
      </c>
      <c r="L525" s="10" t="s">
        <v>727</v>
      </c>
      <c r="M525" s="10" t="s">
        <v>727</v>
      </c>
      <c r="N525" s="32" t="s">
        <v>727</v>
      </c>
      <c r="O525" s="32" t="s">
        <v>727</v>
      </c>
      <c r="P525" s="57"/>
      <c r="Q525" s="57"/>
      <c r="R525" s="57"/>
      <c r="S525" s="40"/>
      <c r="T525" s="56">
        <f>#N/A</f>
        <v>0</v>
      </c>
      <c r="U525" s="56">
        <f>#N/A</f>
        <v>0</v>
      </c>
    </row>
    <row r="526" spans="2:21" ht="35.25" customHeight="1">
      <c r="B526" s="87" t="s">
        <v>708</v>
      </c>
      <c r="C526" s="78" t="s">
        <v>854</v>
      </c>
      <c r="D526" s="80">
        <v>5201</v>
      </c>
      <c r="E526" s="10" t="s">
        <v>727</v>
      </c>
      <c r="F526" s="10" t="s">
        <v>727</v>
      </c>
      <c r="G526" s="10" t="s">
        <v>727</v>
      </c>
      <c r="H526" s="10"/>
      <c r="I526" s="10"/>
      <c r="J526" s="10"/>
      <c r="K526" s="10" t="s">
        <v>727</v>
      </c>
      <c r="L526" s="10" t="s">
        <v>727</v>
      </c>
      <c r="M526" s="10" t="s">
        <v>727</v>
      </c>
      <c r="N526" s="32" t="s">
        <v>727</v>
      </c>
      <c r="O526" s="32" t="s">
        <v>727</v>
      </c>
      <c r="P526" s="57"/>
      <c r="Q526" s="57"/>
      <c r="R526" s="57"/>
      <c r="S526" s="40"/>
      <c r="T526" s="56">
        <f>#N/A</f>
        <v>0</v>
      </c>
      <c r="U526" s="56">
        <f>#N/A</f>
        <v>0</v>
      </c>
    </row>
    <row r="527" spans="2:21" ht="16.5" customHeight="1">
      <c r="B527" s="87" t="s">
        <v>752</v>
      </c>
      <c r="C527" s="78" t="s">
        <v>260</v>
      </c>
      <c r="D527" s="80">
        <v>5202</v>
      </c>
      <c r="E527" s="40"/>
      <c r="F527" s="40"/>
      <c r="G527" s="40"/>
      <c r="H527" s="40"/>
      <c r="I527" s="40"/>
      <c r="J527" s="40"/>
      <c r="K527" s="40"/>
      <c r="L527" s="40"/>
      <c r="M527" s="40"/>
      <c r="N527" s="61"/>
      <c r="O527" s="61"/>
      <c r="P527" s="57"/>
      <c r="Q527" s="57"/>
      <c r="R527" s="57"/>
      <c r="S527" s="40"/>
      <c r="T527" s="56">
        <f>#N/A</f>
        <v>0</v>
      </c>
      <c r="U527" s="56">
        <f>#N/A</f>
        <v>0</v>
      </c>
    </row>
    <row r="528" spans="2:21" ht="30.75" customHeight="1">
      <c r="B528" s="87" t="s">
        <v>858</v>
      </c>
      <c r="C528" s="78" t="s">
        <v>261</v>
      </c>
      <c r="D528" s="80">
        <v>5203</v>
      </c>
      <c r="E528" s="40"/>
      <c r="F528" s="40"/>
      <c r="G528" s="40"/>
      <c r="H528" s="40"/>
      <c r="I528" s="40"/>
      <c r="J528" s="40"/>
      <c r="K528" s="40"/>
      <c r="L528" s="40"/>
      <c r="M528" s="40"/>
      <c r="N528" s="61"/>
      <c r="O528" s="61"/>
      <c r="P528" s="57"/>
      <c r="Q528" s="57"/>
      <c r="R528" s="57"/>
      <c r="S528" s="40"/>
      <c r="T528" s="56">
        <f>#N/A</f>
        <v>0</v>
      </c>
      <c r="U528" s="56">
        <f>#N/A</f>
        <v>0</v>
      </c>
    </row>
    <row r="529" spans="2:21" ht="18.75" customHeight="1">
      <c r="B529" s="87" t="s">
        <v>859</v>
      </c>
      <c r="C529" s="78" t="s">
        <v>145</v>
      </c>
      <c r="D529" s="80">
        <v>5204</v>
      </c>
      <c r="E529" s="40"/>
      <c r="F529" s="40"/>
      <c r="G529" s="40"/>
      <c r="H529" s="40"/>
      <c r="I529" s="40"/>
      <c r="J529" s="40"/>
      <c r="K529" s="40"/>
      <c r="L529" s="40"/>
      <c r="M529" s="40"/>
      <c r="N529" s="61"/>
      <c r="O529" s="61"/>
      <c r="P529" s="57"/>
      <c r="Q529" s="57"/>
      <c r="R529" s="57"/>
      <c r="S529" s="40"/>
      <c r="T529" s="56">
        <f>#N/A</f>
        <v>0</v>
      </c>
      <c r="U529" s="56">
        <f>#N/A</f>
        <v>0</v>
      </c>
    </row>
    <row r="530" spans="2:21" ht="33" customHeight="1">
      <c r="B530" s="87" t="s">
        <v>709</v>
      </c>
      <c r="C530" s="78" t="s">
        <v>262</v>
      </c>
      <c r="D530" s="80">
        <v>5205</v>
      </c>
      <c r="E530" s="40"/>
      <c r="F530" s="40"/>
      <c r="G530" s="40"/>
      <c r="H530" s="40"/>
      <c r="I530" s="40"/>
      <c r="J530" s="40"/>
      <c r="K530" s="40"/>
      <c r="L530" s="40"/>
      <c r="M530" s="40"/>
      <c r="N530" s="61"/>
      <c r="O530" s="61"/>
      <c r="P530" s="57"/>
      <c r="Q530" s="57"/>
      <c r="R530" s="57"/>
      <c r="S530" s="40"/>
      <c r="T530" s="56">
        <f>#N/A</f>
        <v>0</v>
      </c>
      <c r="U530" s="56">
        <f>#N/A</f>
        <v>0</v>
      </c>
    </row>
    <row r="531" spans="2:21" ht="46.5" customHeight="1">
      <c r="B531" s="87" t="s">
        <v>710</v>
      </c>
      <c r="C531" s="78" t="s">
        <v>263</v>
      </c>
      <c r="D531" s="80">
        <v>5206</v>
      </c>
      <c r="E531" s="40"/>
      <c r="F531" s="40"/>
      <c r="G531" s="40"/>
      <c r="H531" s="40"/>
      <c r="I531" s="40"/>
      <c r="J531" s="40"/>
      <c r="K531" s="40"/>
      <c r="L531" s="40"/>
      <c r="M531" s="40"/>
      <c r="N531" s="61"/>
      <c r="O531" s="61"/>
      <c r="P531" s="57"/>
      <c r="Q531" s="57"/>
      <c r="R531" s="57"/>
      <c r="S531" s="40"/>
      <c r="T531" s="56">
        <f>#N/A</f>
        <v>0</v>
      </c>
      <c r="U531" s="56">
        <f>#N/A</f>
        <v>0</v>
      </c>
    </row>
    <row r="532" spans="2:21" ht="38.25" customHeight="1">
      <c r="B532" s="87" t="s">
        <v>711</v>
      </c>
      <c r="C532" s="78" t="s">
        <v>264</v>
      </c>
      <c r="D532" s="80">
        <v>5207</v>
      </c>
      <c r="E532" s="40"/>
      <c r="F532" s="40"/>
      <c r="G532" s="40"/>
      <c r="H532" s="40"/>
      <c r="I532" s="40"/>
      <c r="J532" s="40"/>
      <c r="K532" s="40"/>
      <c r="L532" s="40"/>
      <c r="M532" s="40"/>
      <c r="N532" s="61"/>
      <c r="O532" s="61"/>
      <c r="P532" s="57"/>
      <c r="Q532" s="57"/>
      <c r="R532" s="57"/>
      <c r="S532" s="40"/>
      <c r="T532" s="56">
        <f>#N/A</f>
        <v>0</v>
      </c>
      <c r="U532" s="56">
        <f>#N/A</f>
        <v>0</v>
      </c>
    </row>
    <row r="533" spans="2:21" ht="15.75" customHeight="1">
      <c r="B533" s="87" t="s">
        <v>753</v>
      </c>
      <c r="C533" s="78" t="s">
        <v>187</v>
      </c>
      <c r="D533" s="80">
        <v>5208</v>
      </c>
      <c r="E533" s="40"/>
      <c r="F533" s="40"/>
      <c r="G533" s="40"/>
      <c r="H533" s="40"/>
      <c r="I533" s="40"/>
      <c r="J533" s="40"/>
      <c r="K533" s="40"/>
      <c r="L533" s="40"/>
      <c r="M533" s="40"/>
      <c r="N533" s="61"/>
      <c r="O533" s="61"/>
      <c r="P533" s="57"/>
      <c r="Q533" s="57"/>
      <c r="R533" s="57"/>
      <c r="S533" s="40"/>
      <c r="T533" s="56">
        <f>#N/A</f>
        <v>0</v>
      </c>
      <c r="U533" s="56">
        <f>#N/A</f>
        <v>0</v>
      </c>
    </row>
    <row r="534" spans="2:21" ht="15" customHeight="1">
      <c r="B534" s="87" t="s">
        <v>754</v>
      </c>
      <c r="C534" s="78" t="s">
        <v>149</v>
      </c>
      <c r="D534" s="80">
        <v>5209</v>
      </c>
      <c r="E534" s="40"/>
      <c r="F534" s="40"/>
      <c r="G534" s="40"/>
      <c r="H534" s="40"/>
      <c r="I534" s="40"/>
      <c r="J534" s="40"/>
      <c r="K534" s="40"/>
      <c r="L534" s="40"/>
      <c r="M534" s="40"/>
      <c r="N534" s="61"/>
      <c r="O534" s="61"/>
      <c r="P534" s="57"/>
      <c r="Q534" s="57"/>
      <c r="R534" s="57"/>
      <c r="S534" s="40"/>
      <c r="T534" s="56">
        <f>#N/A</f>
        <v>0</v>
      </c>
      <c r="U534" s="56">
        <f>#N/A</f>
        <v>0</v>
      </c>
    </row>
    <row r="535" spans="2:21" ht="44.25" customHeight="1">
      <c r="B535" s="87" t="s">
        <v>712</v>
      </c>
      <c r="C535" s="78" t="s">
        <v>150</v>
      </c>
      <c r="D535" s="80">
        <v>5210</v>
      </c>
      <c r="E535" s="40"/>
      <c r="F535" s="40"/>
      <c r="G535" s="40"/>
      <c r="H535" s="40"/>
      <c r="I535" s="40"/>
      <c r="J535" s="40"/>
      <c r="K535" s="40"/>
      <c r="L535" s="40"/>
      <c r="M535" s="40"/>
      <c r="N535" s="61"/>
      <c r="O535" s="61"/>
      <c r="P535" s="57"/>
      <c r="Q535" s="57"/>
      <c r="R535" s="57"/>
      <c r="S535" s="40"/>
      <c r="T535" s="56">
        <f>#N/A</f>
        <v>0</v>
      </c>
      <c r="U535" s="56">
        <f>#N/A</f>
        <v>0</v>
      </c>
    </row>
    <row r="536" spans="2:21" ht="57.75" customHeight="1">
      <c r="B536" s="87" t="s">
        <v>713</v>
      </c>
      <c r="C536" s="78" t="s">
        <v>151</v>
      </c>
      <c r="D536" s="80">
        <v>5211</v>
      </c>
      <c r="E536" s="40"/>
      <c r="F536" s="40"/>
      <c r="G536" s="40"/>
      <c r="H536" s="40"/>
      <c r="I536" s="40"/>
      <c r="J536" s="40"/>
      <c r="K536" s="40"/>
      <c r="L536" s="40"/>
      <c r="M536" s="40"/>
      <c r="N536" s="61"/>
      <c r="O536" s="61"/>
      <c r="P536" s="57"/>
      <c r="Q536" s="57"/>
      <c r="R536" s="57"/>
      <c r="S536" s="40"/>
      <c r="T536" s="56">
        <f>#N/A</f>
        <v>0</v>
      </c>
      <c r="U536" s="56">
        <f>#N/A</f>
        <v>0</v>
      </c>
    </row>
    <row r="537" spans="2:21" ht="40.5" customHeight="1">
      <c r="B537" s="87" t="s">
        <v>714</v>
      </c>
      <c r="C537" s="78" t="s">
        <v>85</v>
      </c>
      <c r="D537" s="80">
        <v>5212</v>
      </c>
      <c r="E537" s="40"/>
      <c r="F537" s="40"/>
      <c r="G537" s="40"/>
      <c r="H537" s="40"/>
      <c r="I537" s="40"/>
      <c r="J537" s="40"/>
      <c r="K537" s="40"/>
      <c r="L537" s="40"/>
      <c r="M537" s="40"/>
      <c r="N537" s="61"/>
      <c r="O537" s="61"/>
      <c r="P537" s="57"/>
      <c r="Q537" s="57"/>
      <c r="R537" s="57"/>
      <c r="S537" s="40"/>
      <c r="T537" s="56">
        <f>#N/A</f>
        <v>0</v>
      </c>
      <c r="U537" s="56">
        <f>#N/A</f>
        <v>0</v>
      </c>
    </row>
    <row r="538" spans="2:21" ht="45.75" customHeight="1">
      <c r="B538" s="87" t="s">
        <v>715</v>
      </c>
      <c r="C538" s="78" t="s">
        <v>188</v>
      </c>
      <c r="D538" s="80">
        <v>5213</v>
      </c>
      <c r="E538" s="40"/>
      <c r="F538" s="40"/>
      <c r="G538" s="40"/>
      <c r="H538" s="40"/>
      <c r="I538" s="40"/>
      <c r="J538" s="40"/>
      <c r="K538" s="40"/>
      <c r="L538" s="40"/>
      <c r="M538" s="40"/>
      <c r="N538" s="61"/>
      <c r="O538" s="61"/>
      <c r="P538" s="57"/>
      <c r="Q538" s="57"/>
      <c r="R538" s="57"/>
      <c r="S538" s="40"/>
      <c r="T538" s="56">
        <f>#N/A</f>
        <v>0</v>
      </c>
      <c r="U538" s="56">
        <f>#N/A</f>
        <v>0</v>
      </c>
    </row>
    <row r="539" spans="2:21" ht="33" customHeight="1">
      <c r="B539" s="87" t="s">
        <v>716</v>
      </c>
      <c r="C539" s="78" t="s">
        <v>265</v>
      </c>
      <c r="D539" s="80">
        <v>5214</v>
      </c>
      <c r="E539" s="40"/>
      <c r="F539" s="40"/>
      <c r="G539" s="40"/>
      <c r="H539" s="40"/>
      <c r="I539" s="40"/>
      <c r="J539" s="40"/>
      <c r="K539" s="40"/>
      <c r="L539" s="40"/>
      <c r="M539" s="40"/>
      <c r="N539" s="61"/>
      <c r="O539" s="61"/>
      <c r="P539" s="57"/>
      <c r="Q539" s="57"/>
      <c r="R539" s="57"/>
      <c r="S539" s="40"/>
      <c r="T539" s="56">
        <f>#N/A</f>
        <v>0</v>
      </c>
      <c r="U539" s="56">
        <f>#N/A</f>
        <v>0</v>
      </c>
    </row>
    <row r="540" spans="2:21" ht="57.75" customHeight="1">
      <c r="B540" s="87" t="s">
        <v>717</v>
      </c>
      <c r="C540" s="78" t="s">
        <v>155</v>
      </c>
      <c r="D540" s="80">
        <v>5300</v>
      </c>
      <c r="E540" s="10" t="s">
        <v>727</v>
      </c>
      <c r="F540" s="10" t="s">
        <v>727</v>
      </c>
      <c r="G540" s="10" t="s">
        <v>727</v>
      </c>
      <c r="H540" s="10"/>
      <c r="I540" s="10"/>
      <c r="J540" s="10"/>
      <c r="K540" s="10" t="s">
        <v>727</v>
      </c>
      <c r="L540" s="10" t="s">
        <v>727</v>
      </c>
      <c r="M540" s="10" t="s">
        <v>727</v>
      </c>
      <c r="N540" s="32" t="s">
        <v>727</v>
      </c>
      <c r="O540" s="32" t="s">
        <v>727</v>
      </c>
      <c r="P540" s="57"/>
      <c r="Q540" s="57"/>
      <c r="R540" s="57"/>
      <c r="S540" s="40"/>
      <c r="T540" s="56">
        <f>#N/A</f>
        <v>0</v>
      </c>
      <c r="U540" s="56">
        <f>#N/A</f>
        <v>0</v>
      </c>
    </row>
    <row r="541" spans="2:21" ht="15" customHeight="1">
      <c r="B541" s="87" t="s">
        <v>755</v>
      </c>
      <c r="C541" s="78" t="s">
        <v>17</v>
      </c>
      <c r="D541" s="80">
        <v>5301</v>
      </c>
      <c r="E541" s="40"/>
      <c r="F541" s="40"/>
      <c r="G541" s="40"/>
      <c r="H541" s="40"/>
      <c r="I541" s="40"/>
      <c r="J541" s="40"/>
      <c r="K541" s="40"/>
      <c r="L541" s="40"/>
      <c r="M541" s="40"/>
      <c r="N541" s="61"/>
      <c r="O541" s="61"/>
      <c r="P541" s="57"/>
      <c r="Q541" s="57"/>
      <c r="R541" s="57"/>
      <c r="S541" s="40"/>
      <c r="T541" s="56">
        <f>#N/A</f>
        <v>0</v>
      </c>
      <c r="U541" s="56">
        <f>#N/A</f>
        <v>0</v>
      </c>
    </row>
    <row r="542" spans="2:21">
      <c r="B542" s="87" t="s">
        <v>17</v>
      </c>
      <c r="C542" s="78" t="s">
        <v>17</v>
      </c>
      <c r="D542" s="80" t="s">
        <v>17</v>
      </c>
      <c r="E542" s="40"/>
      <c r="F542" s="40"/>
      <c r="G542" s="40"/>
      <c r="H542" s="40"/>
      <c r="I542" s="40"/>
      <c r="J542" s="40"/>
      <c r="K542" s="40"/>
      <c r="L542" s="40"/>
      <c r="M542" s="40"/>
      <c r="N542" s="61"/>
      <c r="O542" s="61"/>
      <c r="P542" s="57"/>
      <c r="Q542" s="57"/>
      <c r="R542" s="57"/>
      <c r="S542" s="40"/>
      <c r="T542" s="56">
        <f>#N/A</f>
        <v>0</v>
      </c>
      <c r="U542" s="56">
        <f>#N/A</f>
        <v>0</v>
      </c>
    </row>
    <row r="543" spans="2:21">
      <c r="B543" s="87" t="s">
        <v>266</v>
      </c>
      <c r="C543" s="78" t="s">
        <v>17</v>
      </c>
      <c r="D543" s="80">
        <v>5399</v>
      </c>
      <c r="E543" s="40"/>
      <c r="F543" s="40"/>
      <c r="G543" s="40"/>
      <c r="H543" s="40"/>
      <c r="I543" s="40"/>
      <c r="J543" s="40"/>
      <c r="K543" s="40"/>
      <c r="L543" s="40"/>
      <c r="M543" s="40"/>
      <c r="N543" s="61"/>
      <c r="O543" s="61"/>
      <c r="P543" s="57"/>
      <c r="Q543" s="57"/>
      <c r="R543" s="57"/>
      <c r="S543" s="40"/>
      <c r="T543" s="56">
        <f>#N/A</f>
        <v>0</v>
      </c>
      <c r="U543" s="56">
        <f>#N/A</f>
        <v>0</v>
      </c>
    </row>
    <row r="544" spans="2:21" ht="55.5" customHeight="1">
      <c r="B544" s="87" t="s">
        <v>718</v>
      </c>
      <c r="C544" s="78" t="s">
        <v>157</v>
      </c>
      <c r="D544" s="80">
        <v>5400</v>
      </c>
      <c r="E544" s="10" t="s">
        <v>727</v>
      </c>
      <c r="F544" s="10" t="s">
        <v>727</v>
      </c>
      <c r="G544" s="10" t="s">
        <v>727</v>
      </c>
      <c r="H544" s="10"/>
      <c r="I544" s="10"/>
      <c r="J544" s="10"/>
      <c r="K544" s="10" t="s">
        <v>727</v>
      </c>
      <c r="L544" s="10" t="s">
        <v>727</v>
      </c>
      <c r="M544" s="10" t="s">
        <v>727</v>
      </c>
      <c r="N544" s="32" t="s">
        <v>727</v>
      </c>
      <c r="O544" s="32" t="s">
        <v>727</v>
      </c>
      <c r="P544" s="57"/>
      <c r="Q544" s="57"/>
      <c r="R544" s="57"/>
      <c r="S544" s="40"/>
      <c r="T544" s="56">
        <f>#N/A</f>
        <v>0</v>
      </c>
      <c r="U544" s="56">
        <f>#N/A</f>
        <v>0</v>
      </c>
    </row>
    <row r="545" spans="2:21">
      <c r="B545" s="87" t="s">
        <v>756</v>
      </c>
      <c r="C545" s="78" t="s">
        <v>17</v>
      </c>
      <c r="D545" s="80">
        <v>5401</v>
      </c>
      <c r="E545" s="40"/>
      <c r="F545" s="40"/>
      <c r="G545" s="40"/>
      <c r="H545" s="40"/>
      <c r="I545" s="40"/>
      <c r="J545" s="40"/>
      <c r="K545" s="40"/>
      <c r="L545" s="40"/>
      <c r="M545" s="40"/>
      <c r="N545" s="61"/>
      <c r="O545" s="61"/>
      <c r="P545" s="57"/>
      <c r="Q545" s="57"/>
      <c r="R545" s="57"/>
      <c r="S545" s="40"/>
      <c r="T545" s="56">
        <f>#N/A</f>
        <v>0</v>
      </c>
      <c r="U545" s="56">
        <f>#N/A</f>
        <v>0</v>
      </c>
    </row>
    <row r="546" spans="2:21">
      <c r="B546" s="87" t="s">
        <v>17</v>
      </c>
      <c r="C546" s="78" t="s">
        <v>17</v>
      </c>
      <c r="D546" s="80" t="s">
        <v>17</v>
      </c>
      <c r="E546" s="40"/>
      <c r="F546" s="40"/>
      <c r="G546" s="40"/>
      <c r="H546" s="40"/>
      <c r="I546" s="40"/>
      <c r="J546" s="40"/>
      <c r="K546" s="40"/>
      <c r="L546" s="40"/>
      <c r="M546" s="40"/>
      <c r="N546" s="61"/>
      <c r="O546" s="61"/>
      <c r="P546" s="57"/>
      <c r="Q546" s="57"/>
      <c r="R546" s="57"/>
      <c r="S546" s="40"/>
      <c r="T546" s="56">
        <f>#N/A</f>
        <v>0</v>
      </c>
      <c r="U546" s="56">
        <f>#N/A</f>
        <v>0</v>
      </c>
    </row>
    <row r="547" spans="2:21">
      <c r="B547" s="87" t="s">
        <v>267</v>
      </c>
      <c r="C547" s="78" t="s">
        <v>17</v>
      </c>
      <c r="D547" s="80">
        <v>5499</v>
      </c>
      <c r="E547" s="40"/>
      <c r="F547" s="40"/>
      <c r="G547" s="40"/>
      <c r="H547" s="40"/>
      <c r="I547" s="40"/>
      <c r="J547" s="40"/>
      <c r="K547" s="40"/>
      <c r="L547" s="40"/>
      <c r="M547" s="40"/>
      <c r="N547" s="61"/>
      <c r="O547" s="61"/>
      <c r="P547" s="57"/>
      <c r="Q547" s="57"/>
      <c r="R547" s="57"/>
      <c r="S547" s="40"/>
      <c r="T547" s="56">
        <f>#N/A</f>
        <v>0</v>
      </c>
      <c r="U547" s="56">
        <f>#N/A</f>
        <v>0</v>
      </c>
    </row>
    <row r="548" spans="2:21" ht="79.5" customHeight="1">
      <c r="B548" s="96" t="s">
        <v>719</v>
      </c>
      <c r="C548" s="79" t="s">
        <v>268</v>
      </c>
      <c r="D548" s="97">
        <v>5500</v>
      </c>
      <c r="E548" s="10" t="s">
        <v>727</v>
      </c>
      <c r="F548" s="10" t="s">
        <v>727</v>
      </c>
      <c r="G548" s="10" t="s">
        <v>727</v>
      </c>
      <c r="H548" s="10"/>
      <c r="I548" s="10"/>
      <c r="J548" s="10"/>
      <c r="K548" s="10" t="s">
        <v>727</v>
      </c>
      <c r="L548" s="10" t="s">
        <v>727</v>
      </c>
      <c r="M548" s="10" t="s">
        <v>727</v>
      </c>
      <c r="N548" s="32" t="s">
        <v>727</v>
      </c>
      <c r="O548" s="32" t="s">
        <v>727</v>
      </c>
      <c r="P548" s="58">
        <f>#N/A</f>
        <v>399.3</v>
      </c>
      <c r="Q548" s="58">
        <f>#N/A</f>
        <v>399.3</v>
      </c>
      <c r="R548" s="58">
        <f>#N/A</f>
        <v>459.7</v>
      </c>
      <c r="S548" s="58">
        <f>#N/A</f>
        <v>0</v>
      </c>
      <c r="T548" s="58">
        <f>#N/A</f>
        <v>0</v>
      </c>
      <c r="U548" s="58">
        <f>#N/A</f>
        <v>0</v>
      </c>
    </row>
    <row r="549" spans="2:21" ht="32.25" customHeight="1">
      <c r="B549" s="87" t="s">
        <v>720</v>
      </c>
      <c r="C549" s="78" t="s">
        <v>161</v>
      </c>
      <c r="D549" s="80">
        <v>5501</v>
      </c>
      <c r="E549" s="10" t="s">
        <v>727</v>
      </c>
      <c r="F549" s="10" t="s">
        <v>727</v>
      </c>
      <c r="G549" s="10" t="s">
        <v>727</v>
      </c>
      <c r="H549" s="10"/>
      <c r="I549" s="10"/>
      <c r="J549" s="10"/>
      <c r="K549" s="10" t="s">
        <v>727</v>
      </c>
      <c r="L549" s="10" t="s">
        <v>727</v>
      </c>
      <c r="M549" s="10" t="s">
        <v>727</v>
      </c>
      <c r="N549" s="32" t="s">
        <v>727</v>
      </c>
      <c r="O549" s="32" t="s">
        <v>727</v>
      </c>
      <c r="P549" s="58">
        <f>#N/A</f>
        <v>399.3</v>
      </c>
      <c r="Q549" s="58">
        <f>#N/A</f>
        <v>399.3</v>
      </c>
      <c r="R549" s="58">
        <f>#N/A</f>
        <v>459.7</v>
      </c>
      <c r="S549" s="58">
        <f>#N/A</f>
        <v>0</v>
      </c>
      <c r="T549" s="58">
        <f>#N/A</f>
        <v>0</v>
      </c>
      <c r="U549" s="58">
        <f>#N/A</f>
        <v>0</v>
      </c>
    </row>
    <row r="550" spans="2:21" ht="168.75" customHeight="1">
      <c r="B550" s="87" t="s">
        <v>721</v>
      </c>
      <c r="C550" s="78" t="s">
        <v>793</v>
      </c>
      <c r="D550" s="80">
        <v>5502</v>
      </c>
      <c r="E550" s="40"/>
      <c r="F550" s="40"/>
      <c r="G550" s="40"/>
      <c r="H550" s="40"/>
      <c r="I550" s="40"/>
      <c r="J550" s="40"/>
      <c r="K550" s="65" t="s">
        <v>900</v>
      </c>
      <c r="L550" s="18" t="s">
        <v>901</v>
      </c>
      <c r="M550" s="18" t="s">
        <v>902</v>
      </c>
      <c r="N550" s="61" t="s">
        <v>866</v>
      </c>
      <c r="O550" s="61" t="s">
        <v>868</v>
      </c>
      <c r="P550" s="57">
        <v>399.3</v>
      </c>
      <c r="Q550" s="57">
        <v>399.3</v>
      </c>
      <c r="R550" s="57">
        <v>459.7</v>
      </c>
      <c r="S550" s="40"/>
      <c r="T550" s="56">
        <f>#N/A</f>
        <v>0</v>
      </c>
      <c r="U550" s="56">
        <f>#N/A</f>
        <v>0</v>
      </c>
    </row>
    <row r="551" spans="2:21">
      <c r="B551" s="87" t="s">
        <v>17</v>
      </c>
      <c r="C551" s="78" t="s">
        <v>17</v>
      </c>
      <c r="D551" s="80" t="s">
        <v>17</v>
      </c>
      <c r="E551" s="40"/>
      <c r="F551" s="40"/>
      <c r="G551" s="40"/>
      <c r="H551" s="40"/>
      <c r="I551" s="40"/>
      <c r="J551" s="40"/>
      <c r="K551" s="40"/>
      <c r="L551" s="40"/>
      <c r="M551" s="40"/>
      <c r="N551" s="61"/>
      <c r="O551" s="61"/>
      <c r="P551" s="57"/>
      <c r="Q551" s="57"/>
      <c r="R551" s="57"/>
      <c r="S551" s="40"/>
      <c r="T551" s="56">
        <f>#N/A</f>
        <v>0</v>
      </c>
      <c r="U551" s="56">
        <f>#N/A</f>
        <v>0</v>
      </c>
    </row>
    <row r="552" spans="2:21">
      <c r="B552" s="87" t="s">
        <v>269</v>
      </c>
      <c r="C552" s="78" t="s">
        <v>17</v>
      </c>
      <c r="D552" s="80">
        <v>5599</v>
      </c>
      <c r="E552" s="40"/>
      <c r="F552" s="40"/>
      <c r="G552" s="40"/>
      <c r="H552" s="40"/>
      <c r="I552" s="40"/>
      <c r="J552" s="40"/>
      <c r="K552" s="40"/>
      <c r="L552" s="40"/>
      <c r="M552" s="40"/>
      <c r="N552" s="61"/>
      <c r="O552" s="61"/>
      <c r="P552" s="57"/>
      <c r="Q552" s="57"/>
      <c r="R552" s="57"/>
      <c r="S552" s="40"/>
      <c r="T552" s="56">
        <f>#N/A</f>
        <v>0</v>
      </c>
      <c r="U552" s="56">
        <f>#N/A</f>
        <v>0</v>
      </c>
    </row>
    <row r="553" spans="2:21" ht="25.5" customHeight="1">
      <c r="B553" s="87" t="s">
        <v>722</v>
      </c>
      <c r="C553" s="78" t="s">
        <v>270</v>
      </c>
      <c r="D553" s="80">
        <v>5600</v>
      </c>
      <c r="E553" s="10" t="s">
        <v>727</v>
      </c>
      <c r="F553" s="10" t="s">
        <v>727</v>
      </c>
      <c r="G553" s="10" t="s">
        <v>727</v>
      </c>
      <c r="H553" s="10"/>
      <c r="I553" s="10"/>
      <c r="J553" s="10"/>
      <c r="K553" s="10" t="s">
        <v>727</v>
      </c>
      <c r="L553" s="10" t="s">
        <v>727</v>
      </c>
      <c r="M553" s="10" t="s">
        <v>727</v>
      </c>
      <c r="N553" s="32" t="s">
        <v>727</v>
      </c>
      <c r="O553" s="32" t="s">
        <v>727</v>
      </c>
      <c r="P553" s="57"/>
      <c r="Q553" s="57"/>
      <c r="R553" s="57"/>
      <c r="S553" s="40"/>
      <c r="T553" s="56">
        <f>#N/A</f>
        <v>0</v>
      </c>
      <c r="U553" s="56">
        <f>#N/A</f>
        <v>0</v>
      </c>
    </row>
    <row r="554" spans="2:21">
      <c r="B554" s="87" t="s">
        <v>757</v>
      </c>
      <c r="C554" s="78" t="s">
        <v>17</v>
      </c>
      <c r="D554" s="80">
        <v>5601</v>
      </c>
      <c r="E554" s="40"/>
      <c r="F554" s="40"/>
      <c r="G554" s="40"/>
      <c r="H554" s="40"/>
      <c r="I554" s="40"/>
      <c r="J554" s="40"/>
      <c r="K554" s="40"/>
      <c r="L554" s="40"/>
      <c r="M554" s="40"/>
      <c r="N554" s="61"/>
      <c r="O554" s="61"/>
      <c r="P554" s="57"/>
      <c r="Q554" s="57"/>
      <c r="R554" s="57"/>
      <c r="S554" s="40"/>
      <c r="T554" s="56">
        <f>#N/A</f>
        <v>0</v>
      </c>
      <c r="U554" s="56">
        <f>#N/A</f>
        <v>0</v>
      </c>
    </row>
    <row r="555" spans="2:21">
      <c r="B555" s="87" t="s">
        <v>17</v>
      </c>
      <c r="C555" s="78" t="s">
        <v>17</v>
      </c>
      <c r="D555" s="80" t="s">
        <v>17</v>
      </c>
      <c r="E555" s="40"/>
      <c r="F555" s="40"/>
      <c r="G555" s="40"/>
      <c r="H555" s="40"/>
      <c r="I555" s="40"/>
      <c r="J555" s="40"/>
      <c r="K555" s="40"/>
      <c r="L555" s="40"/>
      <c r="M555" s="40"/>
      <c r="N555" s="61"/>
      <c r="O555" s="61"/>
      <c r="P555" s="57"/>
      <c r="Q555" s="57"/>
      <c r="R555" s="57"/>
      <c r="S555" s="40"/>
      <c r="T555" s="56">
        <f>#N/A</f>
        <v>0</v>
      </c>
      <c r="U555" s="56">
        <f>#N/A</f>
        <v>0</v>
      </c>
    </row>
    <row r="556" spans="2:21">
      <c r="B556" s="87" t="s">
        <v>271</v>
      </c>
      <c r="C556" s="78" t="s">
        <v>17</v>
      </c>
      <c r="D556" s="80">
        <v>5699</v>
      </c>
      <c r="E556" s="40"/>
      <c r="F556" s="40"/>
      <c r="G556" s="40"/>
      <c r="H556" s="40"/>
      <c r="I556" s="40"/>
      <c r="J556" s="40"/>
      <c r="K556" s="40"/>
      <c r="L556" s="40"/>
      <c r="M556" s="40"/>
      <c r="N556" s="61"/>
      <c r="O556" s="61"/>
      <c r="P556" s="57"/>
      <c r="Q556" s="57"/>
      <c r="R556" s="57"/>
      <c r="S556" s="40"/>
      <c r="T556" s="56">
        <f>#N/A</f>
        <v>0</v>
      </c>
      <c r="U556" s="56">
        <f>#N/A</f>
        <v>0</v>
      </c>
    </row>
    <row r="557" spans="2:21" ht="64.5" customHeight="1">
      <c r="B557" s="96" t="s">
        <v>723</v>
      </c>
      <c r="C557" s="79" t="s">
        <v>272</v>
      </c>
      <c r="D557" s="97">
        <v>5700</v>
      </c>
      <c r="E557" s="10" t="s">
        <v>727</v>
      </c>
      <c r="F557" s="10" t="s">
        <v>727</v>
      </c>
      <c r="G557" s="10" t="s">
        <v>727</v>
      </c>
      <c r="H557" s="10"/>
      <c r="I557" s="10"/>
      <c r="J557" s="10"/>
      <c r="K557" s="10" t="s">
        <v>727</v>
      </c>
      <c r="L557" s="10" t="s">
        <v>727</v>
      </c>
      <c r="M557" s="10" t="s">
        <v>727</v>
      </c>
      <c r="N557" s="32" t="s">
        <v>727</v>
      </c>
      <c r="O557" s="32" t="s">
        <v>727</v>
      </c>
      <c r="P557" s="58">
        <f>#N/A</f>
        <v>3712.1</v>
      </c>
      <c r="Q557" s="58">
        <f>#N/A</f>
        <v>3712.1</v>
      </c>
      <c r="R557" s="58">
        <f>#N/A</f>
        <v>3719.9</v>
      </c>
      <c r="S557" s="58">
        <f>#N/A</f>
        <v>5189.6000000000004</v>
      </c>
      <c r="T557" s="58">
        <f>#N/A</f>
        <v>5206.1000000000004</v>
      </c>
      <c r="U557" s="58">
        <f>#N/A</f>
        <v>5221.6000000000004</v>
      </c>
    </row>
    <row r="558" spans="2:21">
      <c r="B558" s="87" t="s">
        <v>724</v>
      </c>
      <c r="C558" s="78" t="s">
        <v>224</v>
      </c>
      <c r="D558" s="80">
        <v>5701</v>
      </c>
      <c r="E558" s="10" t="s">
        <v>727</v>
      </c>
      <c r="F558" s="10" t="s">
        <v>727</v>
      </c>
      <c r="G558" s="10" t="s">
        <v>727</v>
      </c>
      <c r="H558" s="10"/>
      <c r="I558" s="10"/>
      <c r="J558" s="10"/>
      <c r="K558" s="10" t="s">
        <v>727</v>
      </c>
      <c r="L558" s="10" t="s">
        <v>727</v>
      </c>
      <c r="M558" s="10" t="s">
        <v>727</v>
      </c>
      <c r="N558" s="32" t="s">
        <v>727</v>
      </c>
      <c r="O558" s="32" t="s">
        <v>727</v>
      </c>
      <c r="P558" s="57"/>
      <c r="Q558" s="57"/>
      <c r="R558" s="57"/>
      <c r="S558" s="40"/>
      <c r="T558" s="56">
        <f>#N/A</f>
        <v>0</v>
      </c>
      <c r="U558" s="56">
        <f>#N/A</f>
        <v>0</v>
      </c>
    </row>
    <row r="559" spans="2:21" ht="16.5" customHeight="1">
      <c r="B559" s="87" t="s">
        <v>857</v>
      </c>
      <c r="C559" s="78" t="s">
        <v>225</v>
      </c>
      <c r="D559" s="80">
        <v>5702</v>
      </c>
      <c r="E559" s="40"/>
      <c r="F559" s="40"/>
      <c r="G559" s="40"/>
      <c r="H559" s="40"/>
      <c r="I559" s="40"/>
      <c r="J559" s="40"/>
      <c r="K559" s="40"/>
      <c r="L559" s="40"/>
      <c r="M559" s="40"/>
      <c r="N559" s="61"/>
      <c r="O559" s="61"/>
      <c r="P559" s="57"/>
      <c r="Q559" s="57"/>
      <c r="R559" s="57"/>
      <c r="S559" s="40"/>
      <c r="T559" s="56">
        <f>#N/A</f>
        <v>0</v>
      </c>
      <c r="U559" s="56">
        <f>#N/A</f>
        <v>0</v>
      </c>
    </row>
    <row r="560" spans="2:21" ht="27.75" customHeight="1">
      <c r="B560" s="87" t="s">
        <v>856</v>
      </c>
      <c r="C560" s="78" t="s">
        <v>226</v>
      </c>
      <c r="D560" s="80">
        <v>5703</v>
      </c>
      <c r="E560" s="10" t="s">
        <v>727</v>
      </c>
      <c r="F560" s="10" t="s">
        <v>727</v>
      </c>
      <c r="G560" s="10" t="s">
        <v>727</v>
      </c>
      <c r="H560" s="10"/>
      <c r="I560" s="10"/>
      <c r="J560" s="10"/>
      <c r="K560" s="10" t="s">
        <v>727</v>
      </c>
      <c r="L560" s="10" t="s">
        <v>727</v>
      </c>
      <c r="M560" s="10" t="s">
        <v>727</v>
      </c>
      <c r="N560" s="32" t="s">
        <v>727</v>
      </c>
      <c r="O560" s="32" t="s">
        <v>727</v>
      </c>
      <c r="P560" s="57"/>
      <c r="Q560" s="57"/>
      <c r="R560" s="57"/>
      <c r="S560" s="40"/>
      <c r="T560" s="56">
        <f>#N/A</f>
        <v>0</v>
      </c>
      <c r="U560" s="56">
        <f>#N/A</f>
        <v>0</v>
      </c>
    </row>
    <row r="561" spans="2:21" ht="16.5" customHeight="1">
      <c r="B561" s="87" t="s">
        <v>758</v>
      </c>
      <c r="C561" s="78" t="s">
        <v>17</v>
      </c>
      <c r="D561" s="80">
        <v>5704</v>
      </c>
      <c r="E561" s="40"/>
      <c r="F561" s="40"/>
      <c r="G561" s="40"/>
      <c r="H561" s="40"/>
      <c r="I561" s="40"/>
      <c r="J561" s="40"/>
      <c r="K561" s="40"/>
      <c r="L561" s="40"/>
      <c r="M561" s="40"/>
      <c r="N561" s="61"/>
      <c r="O561" s="61"/>
      <c r="P561" s="57"/>
      <c r="Q561" s="57"/>
      <c r="R561" s="57"/>
      <c r="S561" s="40"/>
      <c r="T561" s="56">
        <f>#N/A</f>
        <v>0</v>
      </c>
      <c r="U561" s="56">
        <f>#N/A</f>
        <v>0</v>
      </c>
    </row>
    <row r="562" spans="2:21">
      <c r="B562" s="87" t="s">
        <v>17</v>
      </c>
      <c r="C562" s="78" t="s">
        <v>17</v>
      </c>
      <c r="D562" s="80" t="s">
        <v>17</v>
      </c>
      <c r="E562" s="40"/>
      <c r="F562" s="40"/>
      <c r="G562" s="40"/>
      <c r="H562" s="40"/>
      <c r="I562" s="40"/>
      <c r="J562" s="40"/>
      <c r="K562" s="40"/>
      <c r="L562" s="40"/>
      <c r="M562" s="40"/>
      <c r="N562" s="61"/>
      <c r="O562" s="61"/>
      <c r="P562" s="57"/>
      <c r="Q562" s="57"/>
      <c r="R562" s="57"/>
      <c r="S562" s="40"/>
      <c r="T562" s="56">
        <f>#N/A</f>
        <v>0</v>
      </c>
      <c r="U562" s="56">
        <f>#N/A</f>
        <v>0</v>
      </c>
    </row>
    <row r="563" spans="2:21" ht="14.25" customHeight="1">
      <c r="B563" s="87" t="s">
        <v>273</v>
      </c>
      <c r="C563" s="78" t="s">
        <v>17</v>
      </c>
      <c r="D563" s="80">
        <v>5799</v>
      </c>
      <c r="E563" s="40"/>
      <c r="F563" s="40"/>
      <c r="G563" s="40"/>
      <c r="H563" s="40"/>
      <c r="I563" s="40"/>
      <c r="J563" s="40"/>
      <c r="K563" s="40"/>
      <c r="L563" s="40"/>
      <c r="M563" s="40"/>
      <c r="N563" s="61"/>
      <c r="O563" s="61"/>
      <c r="P563" s="57"/>
      <c r="Q563" s="57"/>
      <c r="R563" s="57"/>
      <c r="S563" s="40"/>
      <c r="T563" s="56">
        <f>#N/A</f>
        <v>0</v>
      </c>
      <c r="U563" s="56">
        <f>#N/A</f>
        <v>0</v>
      </c>
    </row>
    <row r="564" spans="2:21" ht="17.25" customHeight="1">
      <c r="B564" s="87" t="s">
        <v>725</v>
      </c>
      <c r="C564" s="78" t="s">
        <v>168</v>
      </c>
      <c r="D564" s="80">
        <v>5800</v>
      </c>
      <c r="E564" s="10" t="s">
        <v>727</v>
      </c>
      <c r="F564" s="10" t="s">
        <v>727</v>
      </c>
      <c r="G564" s="10" t="s">
        <v>727</v>
      </c>
      <c r="H564" s="10"/>
      <c r="I564" s="10"/>
      <c r="J564" s="10"/>
      <c r="K564" s="10" t="s">
        <v>727</v>
      </c>
      <c r="L564" s="10" t="s">
        <v>727</v>
      </c>
      <c r="M564" s="10" t="s">
        <v>727</v>
      </c>
      <c r="N564" s="32" t="s">
        <v>727</v>
      </c>
      <c r="O564" s="32" t="s">
        <v>727</v>
      </c>
      <c r="P564" s="57">
        <f>#N/A</f>
        <v>3712.1</v>
      </c>
      <c r="Q564" s="57">
        <f>#N/A</f>
        <v>3712.1</v>
      </c>
      <c r="R564" s="57">
        <f>#N/A</f>
        <v>3719.9</v>
      </c>
      <c r="S564" s="57">
        <f>#N/A</f>
        <v>5189.6000000000004</v>
      </c>
      <c r="T564" s="57">
        <f>#N/A</f>
        <v>5206.1000000000004</v>
      </c>
      <c r="U564" s="57">
        <f>#N/A</f>
        <v>5221.6000000000004</v>
      </c>
    </row>
    <row r="565" spans="2:21" ht="56.25" customHeight="1">
      <c r="B565" s="87" t="s">
        <v>726</v>
      </c>
      <c r="C565" s="78" t="s">
        <v>274</v>
      </c>
      <c r="D565" s="80">
        <v>5801</v>
      </c>
      <c r="E565" s="10" t="s">
        <v>727</v>
      </c>
      <c r="F565" s="10" t="s">
        <v>727</v>
      </c>
      <c r="G565" s="10" t="s">
        <v>727</v>
      </c>
      <c r="H565" s="10"/>
      <c r="I565" s="10"/>
      <c r="J565" s="10"/>
      <c r="K565" s="10" t="s">
        <v>727</v>
      </c>
      <c r="L565" s="10" t="s">
        <v>727</v>
      </c>
      <c r="M565" s="10" t="s">
        <v>727</v>
      </c>
      <c r="N565" s="32" t="s">
        <v>727</v>
      </c>
      <c r="O565" s="32" t="s">
        <v>727</v>
      </c>
      <c r="P565" s="57">
        <f>#N/A</f>
        <v>3712.1</v>
      </c>
      <c r="Q565" s="57">
        <f>#N/A</f>
        <v>3712.1</v>
      </c>
      <c r="R565" s="57">
        <f>#N/A</f>
        <v>3719.9</v>
      </c>
      <c r="S565" s="57">
        <f>#N/A</f>
        <v>5189.6000000000004</v>
      </c>
      <c r="T565" s="57">
        <f>#N/A</f>
        <v>5206.1000000000004</v>
      </c>
      <c r="U565" s="57">
        <f>#N/A</f>
        <v>5221.6000000000004</v>
      </c>
    </row>
    <row r="566" spans="2:21" ht="156">
      <c r="B566" s="87" t="s">
        <v>759</v>
      </c>
      <c r="C566" s="78" t="s">
        <v>882</v>
      </c>
      <c r="D566" s="80">
        <v>5802</v>
      </c>
      <c r="E566" s="18" t="s">
        <v>892</v>
      </c>
      <c r="F566" s="18" t="s">
        <v>897</v>
      </c>
      <c r="G566" s="18" t="s">
        <v>893</v>
      </c>
      <c r="H566" s="18"/>
      <c r="I566" s="18"/>
      <c r="J566" s="18"/>
      <c r="K566" s="40"/>
      <c r="L566" s="40"/>
      <c r="M566" s="40"/>
      <c r="N566" s="61" t="s">
        <v>870</v>
      </c>
      <c r="O566" s="61" t="s">
        <v>862</v>
      </c>
      <c r="P566" s="57">
        <v>3712.1</v>
      </c>
      <c r="Q566" s="57">
        <v>3712.1</v>
      </c>
      <c r="R566" s="57">
        <v>3719.9</v>
      </c>
      <c r="S566" s="69">
        <v>5189.6000000000004</v>
      </c>
      <c r="T566" s="56">
        <v>5206.1000000000004</v>
      </c>
      <c r="U566" s="56">
        <v>5221.6000000000004</v>
      </c>
    </row>
    <row r="567" spans="2:21" ht="15" customHeight="1">
      <c r="B567" s="87" t="s">
        <v>275</v>
      </c>
      <c r="C567" s="78" t="s">
        <v>17</v>
      </c>
      <c r="D567" s="80">
        <v>5899</v>
      </c>
      <c r="E567" s="40"/>
      <c r="F567" s="40"/>
      <c r="G567" s="40"/>
      <c r="H567" s="40"/>
      <c r="I567" s="40"/>
      <c r="J567" s="40"/>
      <c r="K567" s="40"/>
      <c r="L567" s="40"/>
      <c r="M567" s="40"/>
      <c r="N567" s="61"/>
      <c r="O567" s="61"/>
      <c r="P567" s="57"/>
      <c r="Q567" s="57"/>
      <c r="R567" s="57"/>
      <c r="S567" s="40"/>
      <c r="T567" s="56">
        <f>#N/A</f>
        <v>0</v>
      </c>
      <c r="U567" s="56">
        <f>#N/A</f>
        <v>0</v>
      </c>
    </row>
    <row r="568" spans="2:21" ht="28.5" customHeight="1">
      <c r="B568" s="87" t="s">
        <v>855</v>
      </c>
      <c r="C568" s="78" t="s">
        <v>276</v>
      </c>
      <c r="D568" s="80">
        <v>5900</v>
      </c>
      <c r="E568" s="10" t="s">
        <v>727</v>
      </c>
      <c r="F568" s="10" t="s">
        <v>727</v>
      </c>
      <c r="G568" s="10" t="s">
        <v>727</v>
      </c>
      <c r="H568" s="10"/>
      <c r="I568" s="10"/>
      <c r="J568" s="10"/>
      <c r="K568" s="10" t="s">
        <v>727</v>
      </c>
      <c r="L568" s="10" t="s">
        <v>727</v>
      </c>
      <c r="M568" s="10" t="s">
        <v>727</v>
      </c>
      <c r="N568" s="32" t="s">
        <v>727</v>
      </c>
      <c r="O568" s="32" t="s">
        <v>727</v>
      </c>
      <c r="P568" s="57"/>
      <c r="Q568" s="57"/>
      <c r="R568" s="57"/>
      <c r="S568" s="40"/>
      <c r="T568" s="56">
        <f>#N/A</f>
        <v>0</v>
      </c>
      <c r="U568" s="56">
        <f>#N/A</f>
        <v>0</v>
      </c>
    </row>
    <row r="569" spans="2:21" ht="13.5" customHeight="1">
      <c r="B569" s="87" t="s">
        <v>760</v>
      </c>
      <c r="C569" s="78" t="s">
        <v>17</v>
      </c>
      <c r="D569" s="80">
        <v>5901</v>
      </c>
      <c r="E569" s="40"/>
      <c r="F569" s="40"/>
      <c r="G569" s="40"/>
      <c r="H569" s="40"/>
      <c r="I569" s="40"/>
      <c r="J569" s="40"/>
      <c r="K569" s="40"/>
      <c r="L569" s="40"/>
      <c r="M569" s="40"/>
      <c r="N569" s="61"/>
      <c r="O569" s="61"/>
      <c r="P569" s="57"/>
      <c r="Q569" s="57"/>
      <c r="R569" s="57"/>
      <c r="S569" s="40"/>
      <c r="T569" s="56">
        <f>#N/A</f>
        <v>0</v>
      </c>
      <c r="U569" s="56">
        <f>#N/A</f>
        <v>0</v>
      </c>
    </row>
    <row r="570" spans="2:21">
      <c r="B570" s="87" t="s">
        <v>17</v>
      </c>
      <c r="C570" s="78" t="s">
        <v>17</v>
      </c>
      <c r="D570" s="80" t="s">
        <v>17</v>
      </c>
      <c r="E570" s="40"/>
      <c r="F570" s="40"/>
      <c r="G570" s="40"/>
      <c r="H570" s="40"/>
      <c r="I570" s="40"/>
      <c r="J570" s="40"/>
      <c r="K570" s="40"/>
      <c r="L570" s="40"/>
      <c r="M570" s="40"/>
      <c r="N570" s="61"/>
      <c r="O570" s="61"/>
      <c r="P570" s="57"/>
      <c r="Q570" s="57"/>
      <c r="R570" s="57"/>
      <c r="S570" s="40"/>
      <c r="T570" s="56">
        <f>#N/A</f>
        <v>0</v>
      </c>
      <c r="U570" s="56">
        <f>#N/A</f>
        <v>0</v>
      </c>
    </row>
    <row r="571" spans="2:21" ht="14.25" customHeight="1">
      <c r="B571" s="87" t="s">
        <v>277</v>
      </c>
      <c r="C571" s="78" t="s">
        <v>17</v>
      </c>
      <c r="D571" s="80">
        <v>5999</v>
      </c>
      <c r="E571" s="40"/>
      <c r="F571" s="40"/>
      <c r="G571" s="40"/>
      <c r="H571" s="40"/>
      <c r="I571" s="40"/>
      <c r="J571" s="40"/>
      <c r="K571" s="40"/>
      <c r="L571" s="40"/>
      <c r="M571" s="40"/>
      <c r="N571" s="61"/>
      <c r="O571" s="61"/>
      <c r="P571" s="57"/>
      <c r="Q571" s="57"/>
      <c r="R571" s="57"/>
      <c r="S571" s="40"/>
      <c r="T571" s="56">
        <f>#N/A</f>
        <v>0</v>
      </c>
      <c r="U571" s="56">
        <f>#N/A</f>
        <v>0</v>
      </c>
    </row>
    <row r="572" spans="2:21" ht="19.5" customHeight="1">
      <c r="B572" s="96" t="s">
        <v>94</v>
      </c>
      <c r="C572" s="91" t="s">
        <v>278</v>
      </c>
      <c r="D572" s="80">
        <v>8000</v>
      </c>
      <c r="E572" s="40"/>
      <c r="F572" s="40"/>
      <c r="G572" s="40"/>
      <c r="H572" s="40"/>
      <c r="I572" s="40"/>
      <c r="J572" s="40"/>
      <c r="K572" s="40"/>
      <c r="L572" s="40"/>
      <c r="M572" s="40"/>
      <c r="N572" s="61"/>
      <c r="O572" s="61"/>
      <c r="P572" s="58">
        <f>#N/A</f>
        <v>69798.2</v>
      </c>
      <c r="Q572" s="58">
        <f>#N/A</f>
        <v>66965.200000000012</v>
      </c>
      <c r="R572" s="58">
        <f>#N/A</f>
        <v>68528.399999999994</v>
      </c>
      <c r="S572" s="58">
        <f>#N/A</f>
        <v>58775.8</v>
      </c>
      <c r="T572" s="58">
        <f>#N/A</f>
        <v>60217.775199999996</v>
      </c>
      <c r="U572" s="58">
        <f>#N/A</f>
        <v>61571.387633599996</v>
      </c>
    </row>
    <row r="574" spans="2:21">
      <c r="P574" s="74">
        <f>#N/A</f>
        <v>34203</v>
      </c>
      <c r="Q574" s="74">
        <f>#N/A</f>
        <v>33758.6</v>
      </c>
      <c r="R574" s="74">
        <f>#N/A</f>
        <v>29790.199999999997</v>
      </c>
      <c r="S574" s="74">
        <f>#N/A</f>
        <v>24152.7</v>
      </c>
      <c r="T574" s="74">
        <f>#N/A</f>
        <v>24878.2984</v>
      </c>
      <c r="U574" s="74">
        <f>#N/A</f>
        <v>25559.486931199997</v>
      </c>
    </row>
    <row r="575" spans="2:21">
      <c r="P575" s="75" t="e">
        <f>SUM(#REF!)</f>
        <v>#REF!</v>
      </c>
      <c r="Q575" s="75" t="e">
        <f>SUM(#REF!)</f>
        <v>#REF!</v>
      </c>
      <c r="R575" s="75" t="e">
        <f>SUM(#REF!)</f>
        <v>#REF!</v>
      </c>
      <c r="S575" s="75" t="e">
        <f>SUM(#REF!)</f>
        <v>#REF!</v>
      </c>
      <c r="T575" s="75" t="e">
        <f>SUM(#REF!)</f>
        <v>#REF!</v>
      </c>
      <c r="U575" s="75" t="e">
        <f>SUM(#REF!)</f>
        <v>#REF!</v>
      </c>
    </row>
    <row r="576" spans="2:21">
      <c r="P576" s="74">
        <f>#N/A</f>
        <v>35595.199999999997</v>
      </c>
      <c r="Q576" s="74">
        <f>#N/A</f>
        <v>33206.600000000006</v>
      </c>
      <c r="R576" s="74">
        <f>#N/A</f>
        <v>38738.199999999997</v>
      </c>
      <c r="S576" s="74">
        <f>#N/A</f>
        <v>34623.1</v>
      </c>
      <c r="T576" s="74">
        <f>#N/A</f>
        <v>35339.476799999997</v>
      </c>
      <c r="U576" s="74">
        <f>#N/A</f>
        <v>36011.900702400002</v>
      </c>
    </row>
    <row r="577" spans="16:21">
      <c r="P577" s="75" t="e">
        <f>SUM(#REF!+#REF!+#REF!+Роженцово!M7+#REF!+#REF!+#REF!)</f>
        <v>#REF!</v>
      </c>
      <c r="Q577" s="75" t="e">
        <f>SUM(#REF!+#REF!+#REF!+Роженцово!N7+#REF!+#REF!+#REF!)</f>
        <v>#REF!</v>
      </c>
      <c r="R577" s="75" t="e">
        <f>SUM(#REF!+#REF!+#REF!+Роженцово!O7+#REF!+#REF!+#REF!)</f>
        <v>#REF!</v>
      </c>
      <c r="S577" s="75" t="e">
        <f>SUM(#REF!+#REF!+#REF!+Роженцово!P7+#REF!+#REF!+#REF!)</f>
        <v>#REF!</v>
      </c>
      <c r="T577" s="75" t="e">
        <f>SUM(#REF!+#REF!+#REF!+Роженцово!Q7+#REF!+#REF!+#REF!)</f>
        <v>#REF!</v>
      </c>
      <c r="U577" s="75" t="e">
        <f>SUM(#REF!+#REF!+#REF!+Роженцово!R7+#REF!+#REF!+#REF!)</f>
        <v>#REF!</v>
      </c>
    </row>
    <row r="578" spans="16:21">
      <c r="P578" s="76">
        <f>#N/A</f>
        <v>69798.2</v>
      </c>
      <c r="Q578" s="76">
        <f>#N/A</f>
        <v>66965.200000000012</v>
      </c>
      <c r="R578" s="76">
        <f>#N/A</f>
        <v>68528.399999999994</v>
      </c>
      <c r="S578" s="76">
        <f>#N/A</f>
        <v>58775.8</v>
      </c>
      <c r="T578" s="76">
        <f>#N/A</f>
        <v>60217.775199999996</v>
      </c>
      <c r="U578" s="76">
        <f>#N/A</f>
        <v>61571.387633599996</v>
      </c>
    </row>
    <row r="579" spans="16:21">
      <c r="P579" s="76">
        <f>#N/A</f>
        <v>0</v>
      </c>
      <c r="Q579" s="76">
        <f>#N/A</f>
        <v>0</v>
      </c>
      <c r="R579" s="76">
        <f>#N/A</f>
        <v>0</v>
      </c>
      <c r="S579" s="76">
        <f>#N/A</f>
        <v>0</v>
      </c>
      <c r="T579" s="76">
        <f>#N/A</f>
        <v>0</v>
      </c>
      <c r="U579" s="76">
        <f>#N/A</f>
        <v>0</v>
      </c>
    </row>
    <row r="580" spans="16:21">
      <c r="P580" s="77" t="e">
        <f>SUM(#REF!+#REF!+#REF!+#REF!+#REF!)</f>
        <v>#REF!</v>
      </c>
      <c r="Q580" s="77" t="e">
        <f>SUM(#REF!+#REF!+#REF!+#REF!+#REF!)</f>
        <v>#REF!</v>
      </c>
      <c r="R580" s="77" t="e">
        <f>SUM(#REF!+#REF!+#REF!+#REF!+#REF!)</f>
        <v>#REF!</v>
      </c>
      <c r="S580" s="77" t="e">
        <f>SUM(#REF!+#REF!+#REF!+#REF!+#REF!+#REF!)</f>
        <v>#REF!</v>
      </c>
      <c r="T580" s="77" t="e">
        <f>SUM(#REF!+#REF!+#REF!+#REF!+#REF!+#REF!)</f>
        <v>#REF!</v>
      </c>
      <c r="U580" s="77" t="e">
        <f>SUM(#REF!+#REF!+#REF!+#REF!+#REF!+#REF!)</f>
        <v>#REF!</v>
      </c>
    </row>
    <row r="581" spans="16:21">
      <c r="S581" s="84" t="e">
        <f>SUM(S575+S577+S580)</f>
        <v>#REF!</v>
      </c>
      <c r="T581" s="84" t="e">
        <f>SUM(T575+T577+T580)</f>
        <v>#REF!</v>
      </c>
      <c r="U581" s="84" t="e">
        <f>SUM(U575+U577+U580)</f>
        <v>#REF!</v>
      </c>
    </row>
  </sheetData>
  <mergeCells count="63">
    <mergeCell ref="H4:J4"/>
    <mergeCell ref="B1:U1"/>
    <mergeCell ref="B3:C5"/>
    <mergeCell ref="D3:D5"/>
    <mergeCell ref="E3:M3"/>
    <mergeCell ref="N3:O4"/>
    <mergeCell ref="P3:U3"/>
    <mergeCell ref="E4:G4"/>
    <mergeCell ref="K4:M4"/>
    <mergeCell ref="P4:Q4"/>
    <mergeCell ref="R4:R5"/>
    <mergeCell ref="S4:S5"/>
    <mergeCell ref="T4:U4"/>
    <mergeCell ref="B7:B8"/>
    <mergeCell ref="D7:D8"/>
    <mergeCell ref="E7:E8"/>
    <mergeCell ref="F7:F8"/>
    <mergeCell ref="G7:G8"/>
    <mergeCell ref="K7:K8"/>
    <mergeCell ref="L7:L8"/>
    <mergeCell ref="M7:M8"/>
    <mergeCell ref="N7:N8"/>
    <mergeCell ref="O7:O8"/>
    <mergeCell ref="P7:P8"/>
    <mergeCell ref="Q7:Q8"/>
    <mergeCell ref="R7:R8"/>
    <mergeCell ref="Q120:Q121"/>
    <mergeCell ref="S7:S8"/>
    <mergeCell ref="T7:T8"/>
    <mergeCell ref="U7:U8"/>
    <mergeCell ref="B9:C9"/>
    <mergeCell ref="B120:B121"/>
    <mergeCell ref="D120:D121"/>
    <mergeCell ref="E120:E121"/>
    <mergeCell ref="F120:F121"/>
    <mergeCell ref="G120:G121"/>
    <mergeCell ref="K195:K196"/>
    <mergeCell ref="L120:L121"/>
    <mergeCell ref="M120:M121"/>
    <mergeCell ref="N120:N121"/>
    <mergeCell ref="O120:O121"/>
    <mergeCell ref="P120:P121"/>
    <mergeCell ref="K120:K121"/>
    <mergeCell ref="R195:R196"/>
    <mergeCell ref="R120:R121"/>
    <mergeCell ref="S120:S121"/>
    <mergeCell ref="T120:T121"/>
    <mergeCell ref="U120:U121"/>
    <mergeCell ref="B195:B196"/>
    <mergeCell ref="D195:D196"/>
    <mergeCell ref="E195:E196"/>
    <mergeCell ref="F195:F196"/>
    <mergeCell ref="G195:G196"/>
    <mergeCell ref="B6:C6"/>
    <mergeCell ref="L195:L196"/>
    <mergeCell ref="S195:S196"/>
    <mergeCell ref="T195:T196"/>
    <mergeCell ref="U195:U196"/>
    <mergeCell ref="M195:M196"/>
    <mergeCell ref="N195:N196"/>
    <mergeCell ref="O195:O196"/>
    <mergeCell ref="P195:P196"/>
    <mergeCell ref="Q195:Q196"/>
  </mergeCells>
  <printOptions horizontalCentered="1"/>
  <pageMargins left="0" right="0" top="0" bottom="0" header="0" footer="0"/>
  <pageSetup paperSize="9" scale="56" firstPageNumber="21" fitToHeight="0"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4</vt:i4>
      </vt:variant>
    </vt:vector>
  </HeadingPairs>
  <TitlesOfParts>
    <vt:vector size="7" baseType="lpstr">
      <vt:lpstr>Роженцово</vt:lpstr>
      <vt:lpstr>Бланк</vt:lpstr>
      <vt:lpstr>Лист1</vt:lpstr>
      <vt:lpstr>Бланк!Заголовки_для_печати</vt:lpstr>
      <vt:lpstr>Роженцово!Заголовки_для_печати</vt:lpstr>
      <vt:lpstr>Бланк!Область_печати</vt:lpstr>
      <vt:lpstr>Роженцово!Область_печати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it</cp:lastModifiedBy>
  <cp:lastPrinted>2019-02-01T09:00:22Z</cp:lastPrinted>
  <dcterms:created xsi:type="dcterms:W3CDTF">2015-01-13T12:52:34Z</dcterms:created>
  <dcterms:modified xsi:type="dcterms:W3CDTF">2020-04-30T12:34:14Z</dcterms:modified>
</cp:coreProperties>
</file>